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slicers/slicer1.xml" ContentType="application/vnd.ms-excel.slicer+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mc:AlternateContent xmlns:mc="http://schemas.openxmlformats.org/markup-compatibility/2006">
    <mc:Choice Requires="x15">
      <x15ac:absPath xmlns:x15ac="http://schemas.microsoft.com/office/spreadsheetml/2010/11/ac" url="C:\Users\ASUS\OneDrive\Desktop\"/>
    </mc:Choice>
  </mc:AlternateContent>
  <xr:revisionPtr revIDLastSave="0" documentId="13_ncr:1_{FF139A0E-FD07-48A2-A1D6-6155AA012A99}" xr6:coauthVersionLast="47" xr6:coauthVersionMax="47" xr10:uidLastSave="{00000000-0000-0000-0000-000000000000}"/>
  <bookViews>
    <workbookView xWindow="-108" yWindow="-108" windowWidth="23256" windowHeight="13896" xr2:uid="{00000000-000D-0000-FFFF-FFFF00000000}"/>
  </bookViews>
  <sheets>
    <sheet name="Sheet1" sheetId="1" r:id="rId1"/>
  </sheets>
  <definedNames>
    <definedName name="Slicer_ALERT_FOR_THE_AREA1">#N/A</definedName>
    <definedName name="Slicer_EQUIPMENT_NAME1">#N/A</definedName>
    <definedName name="Slicer_NOTIFICATION">#N/A</definedName>
  </definedNames>
  <calcPr calcId="191029"/>
  <extLs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2"/>
        <x14:slicerCache r:id="rId3"/>
        <x14:slicerCache r:id="rId4"/>
      </x15:slicerCaches>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85" i="1" l="1"/>
  <c r="H85" i="1" s="1"/>
  <c r="I85" i="1" s="1"/>
  <c r="G84" i="1"/>
  <c r="H84" i="1" s="1"/>
  <c r="I84" i="1" s="1"/>
  <c r="G83" i="1"/>
  <c r="H83" i="1" s="1"/>
  <c r="I83" i="1" s="1"/>
  <c r="G82" i="1"/>
  <c r="H82" i="1" s="1"/>
  <c r="I82" i="1" s="1"/>
  <c r="G81" i="1"/>
  <c r="H81" i="1" s="1"/>
  <c r="I81" i="1" s="1"/>
  <c r="G80" i="1"/>
  <c r="H80" i="1" s="1"/>
  <c r="I80" i="1" s="1"/>
  <c r="G79" i="1"/>
  <c r="H79" i="1" s="1"/>
  <c r="I79" i="1" s="1"/>
  <c r="G78" i="1"/>
  <c r="H78" i="1" s="1"/>
  <c r="I78" i="1" s="1"/>
  <c r="G77" i="1"/>
  <c r="H77" i="1" s="1"/>
  <c r="I77" i="1" s="1"/>
  <c r="G76" i="1"/>
  <c r="H76" i="1" s="1"/>
  <c r="I76" i="1" s="1"/>
  <c r="G75" i="1"/>
  <c r="H75" i="1" s="1"/>
  <c r="I75" i="1" s="1"/>
  <c r="G74" i="1"/>
  <c r="H74" i="1" s="1"/>
  <c r="I74" i="1" s="1"/>
  <c r="G73" i="1"/>
  <c r="H73" i="1" s="1"/>
  <c r="I73" i="1" s="1"/>
  <c r="G72" i="1"/>
  <c r="H72" i="1" s="1"/>
  <c r="I72" i="1" s="1"/>
  <c r="G71" i="1"/>
  <c r="H71" i="1" s="1"/>
  <c r="I71" i="1" s="1"/>
  <c r="G70" i="1"/>
  <c r="H70" i="1" s="1"/>
  <c r="I70" i="1" s="1"/>
  <c r="G69" i="1"/>
  <c r="H69" i="1" s="1"/>
  <c r="I69" i="1" s="1"/>
  <c r="G68" i="1"/>
  <c r="H68" i="1" s="1"/>
  <c r="I68" i="1" s="1"/>
  <c r="G67" i="1"/>
  <c r="H67" i="1" s="1"/>
  <c r="I67" i="1" s="1"/>
  <c r="G66" i="1"/>
  <c r="H66" i="1" s="1"/>
  <c r="I66" i="1" s="1"/>
  <c r="G65" i="1"/>
  <c r="H65" i="1" s="1"/>
  <c r="I65" i="1" s="1"/>
  <c r="G64" i="1"/>
  <c r="H64" i="1" s="1"/>
  <c r="I64" i="1" s="1"/>
  <c r="G63" i="1"/>
  <c r="H63" i="1" s="1"/>
  <c r="I63" i="1" s="1"/>
  <c r="G62" i="1"/>
  <c r="H62" i="1" s="1"/>
  <c r="I62" i="1" s="1"/>
  <c r="G61" i="1"/>
  <c r="H61" i="1" s="1"/>
  <c r="I61" i="1" s="1"/>
  <c r="G60" i="1"/>
  <c r="H60" i="1" s="1"/>
  <c r="I60" i="1" s="1"/>
  <c r="G59" i="1"/>
  <c r="H59" i="1" s="1"/>
  <c r="I59" i="1" s="1"/>
  <c r="G58" i="1"/>
  <c r="H58" i="1" s="1"/>
  <c r="I58" i="1" s="1"/>
  <c r="G57" i="1"/>
  <c r="H57" i="1" s="1"/>
  <c r="I57" i="1" s="1"/>
  <c r="G56" i="1"/>
  <c r="H56" i="1" s="1"/>
  <c r="I56" i="1" s="1"/>
  <c r="G55" i="1"/>
  <c r="H55" i="1" s="1"/>
  <c r="I55" i="1" s="1"/>
  <c r="G54" i="1"/>
  <c r="H54" i="1" s="1"/>
  <c r="I54" i="1" s="1"/>
  <c r="G53" i="1"/>
  <c r="H53" i="1" s="1"/>
  <c r="I53" i="1" s="1"/>
  <c r="G52" i="1"/>
  <c r="H52" i="1" s="1"/>
  <c r="I52" i="1" s="1"/>
  <c r="G51" i="1"/>
  <c r="H51" i="1" s="1"/>
  <c r="I51" i="1" s="1"/>
  <c r="G50" i="1"/>
  <c r="H50" i="1" s="1"/>
  <c r="I50" i="1" s="1"/>
  <c r="G49" i="1"/>
  <c r="H49" i="1" s="1"/>
  <c r="I49" i="1" s="1"/>
  <c r="G48" i="1"/>
  <c r="H48" i="1" s="1"/>
  <c r="I48" i="1" s="1"/>
  <c r="G47" i="1"/>
  <c r="H47" i="1" s="1"/>
  <c r="I47" i="1" s="1"/>
  <c r="G46" i="1"/>
  <c r="H46" i="1" s="1"/>
  <c r="I46" i="1" s="1"/>
  <c r="G45" i="1"/>
  <c r="H45" i="1" s="1"/>
  <c r="I45" i="1" s="1"/>
  <c r="G44" i="1"/>
  <c r="H44" i="1" s="1"/>
  <c r="I44" i="1" s="1"/>
  <c r="G43" i="1"/>
  <c r="H43" i="1" s="1"/>
  <c r="I43" i="1" s="1"/>
  <c r="G42" i="1"/>
  <c r="H42" i="1" s="1"/>
  <c r="I42" i="1" s="1"/>
  <c r="G41" i="1"/>
  <c r="H41" i="1" s="1"/>
  <c r="I41" i="1" s="1"/>
  <c r="G40" i="1"/>
  <c r="H40" i="1" s="1"/>
  <c r="I40" i="1" s="1"/>
  <c r="G39" i="1"/>
  <c r="H39" i="1" s="1"/>
  <c r="I39" i="1" s="1"/>
  <c r="G38" i="1"/>
  <c r="H38" i="1" s="1"/>
  <c r="I38" i="1" s="1"/>
  <c r="G37" i="1"/>
  <c r="H37" i="1" s="1"/>
  <c r="I37" i="1" s="1"/>
  <c r="G36" i="1"/>
  <c r="H36" i="1" s="1"/>
  <c r="I36" i="1" s="1"/>
  <c r="G35" i="1"/>
  <c r="H35" i="1" s="1"/>
  <c r="I35" i="1" s="1"/>
  <c r="G34" i="1"/>
  <c r="H34" i="1" s="1"/>
  <c r="I34" i="1" s="1"/>
  <c r="G33" i="1"/>
  <c r="H33" i="1" s="1"/>
  <c r="I33" i="1" s="1"/>
  <c r="G32" i="1"/>
  <c r="H32" i="1" s="1"/>
  <c r="I32" i="1" s="1"/>
  <c r="G31" i="1"/>
  <c r="H31" i="1" s="1"/>
  <c r="I31" i="1" s="1"/>
  <c r="G30" i="1"/>
  <c r="H30" i="1" s="1"/>
  <c r="I30" i="1" s="1"/>
  <c r="G29" i="1"/>
  <c r="H29" i="1" s="1"/>
  <c r="I29" i="1" s="1"/>
  <c r="G28" i="1"/>
  <c r="H28" i="1" s="1"/>
  <c r="I28" i="1" s="1"/>
  <c r="G27" i="1"/>
  <c r="H27" i="1" s="1"/>
  <c r="I27" i="1" s="1"/>
  <c r="G26" i="1"/>
  <c r="H26" i="1" s="1"/>
  <c r="I26" i="1" s="1"/>
  <c r="G25" i="1"/>
  <c r="H25" i="1" s="1"/>
  <c r="I25" i="1" s="1"/>
  <c r="G24" i="1"/>
  <c r="H24" i="1" s="1"/>
  <c r="I24" i="1" s="1"/>
  <c r="G23" i="1"/>
  <c r="H23" i="1" s="1"/>
  <c r="I23" i="1" s="1"/>
  <c r="G22" i="1"/>
  <c r="H22" i="1" s="1"/>
  <c r="I22" i="1" s="1"/>
  <c r="G21" i="1"/>
  <c r="H21" i="1" s="1"/>
  <c r="I21" i="1" s="1"/>
  <c r="G20" i="1"/>
  <c r="H20" i="1" s="1"/>
  <c r="I20" i="1" s="1"/>
  <c r="G19" i="1"/>
  <c r="H19" i="1" s="1"/>
  <c r="I19" i="1" s="1"/>
  <c r="G18" i="1"/>
  <c r="H18" i="1" s="1"/>
  <c r="I18" i="1" s="1"/>
  <c r="G17" i="1"/>
  <c r="H17" i="1" s="1"/>
  <c r="I17" i="1" s="1"/>
  <c r="G16" i="1"/>
  <c r="H16" i="1" s="1"/>
  <c r="I16" i="1" s="1"/>
  <c r="G15" i="1"/>
  <c r="H15" i="1" s="1"/>
  <c r="I15" i="1" s="1"/>
  <c r="G14" i="1"/>
  <c r="H14" i="1" s="1"/>
  <c r="I14" i="1" s="1"/>
  <c r="G13" i="1"/>
  <c r="H13" i="1" s="1"/>
  <c r="I13" i="1" s="1"/>
  <c r="G12" i="1"/>
  <c r="H12" i="1" s="1"/>
  <c r="I12" i="1" s="1"/>
  <c r="G11" i="1"/>
  <c r="H11" i="1" s="1"/>
  <c r="I11" i="1" s="1"/>
  <c r="G10" i="1"/>
  <c r="H10" i="1" s="1"/>
  <c r="I10" i="1" s="1"/>
  <c r="G9" i="1"/>
  <c r="H9" i="1" s="1"/>
  <c r="I9" i="1" s="1"/>
  <c r="G8" i="1"/>
  <c r="H8" i="1" s="1"/>
  <c r="I8" i="1" s="1"/>
  <c r="G7" i="1"/>
  <c r="H7" i="1" s="1"/>
  <c r="I7" i="1" s="1"/>
  <c r="G6" i="1"/>
  <c r="H6" i="1" s="1"/>
  <c r="I6" i="1" s="1"/>
</calcChain>
</file>

<file path=xl/sharedStrings.xml><?xml version="1.0" encoding="utf-8"?>
<sst xmlns="http://schemas.openxmlformats.org/spreadsheetml/2006/main" count="249" uniqueCount="113">
  <si>
    <t>EQUIPMENT ID</t>
  </si>
  <si>
    <t>EQUIPMENT NAME</t>
  </si>
  <si>
    <t>ALERT FOR THE AREA</t>
  </si>
  <si>
    <t>CALIBRATION DONE DATE</t>
  </si>
  <si>
    <t>CALIBRATION FREEQUENCY IN DAY</t>
  </si>
  <si>
    <t>CALIBRATION NEXT DUE DATE</t>
  </si>
  <si>
    <t>REMANING DAYS PENDING FOR CALIBRAION</t>
  </si>
  <si>
    <t>NOTIFICATION</t>
  </si>
  <si>
    <t>REMARK/ MESSAGE IF ANY</t>
  </si>
  <si>
    <t>P001</t>
  </si>
  <si>
    <t>Electronic Weighing Balance</t>
  </si>
  <si>
    <t>Production Area- 1</t>
  </si>
  <si>
    <t>P002</t>
  </si>
  <si>
    <t>Production Area- 2</t>
  </si>
  <si>
    <t>P003</t>
  </si>
  <si>
    <t>Production Area- 3</t>
  </si>
  <si>
    <t>P004</t>
  </si>
  <si>
    <t>Production Area- 4</t>
  </si>
  <si>
    <t>P005</t>
  </si>
  <si>
    <t>Production Area- 5</t>
  </si>
  <si>
    <t>P006</t>
  </si>
  <si>
    <t>Production Area- 6</t>
  </si>
  <si>
    <t>P007</t>
  </si>
  <si>
    <t>Production Area- 7</t>
  </si>
  <si>
    <t>P008</t>
  </si>
  <si>
    <t>Production Area- 8</t>
  </si>
  <si>
    <t>P009</t>
  </si>
  <si>
    <t>Production Area- 9</t>
  </si>
  <si>
    <t>P010</t>
  </si>
  <si>
    <t>Production Area- 10</t>
  </si>
  <si>
    <t>P011</t>
  </si>
  <si>
    <t>Production Area- 11</t>
  </si>
  <si>
    <t>P012</t>
  </si>
  <si>
    <t>Production Area- 12</t>
  </si>
  <si>
    <t>P013</t>
  </si>
  <si>
    <t>Production Area- 13</t>
  </si>
  <si>
    <t>P014</t>
  </si>
  <si>
    <t>Production Area- 14</t>
  </si>
  <si>
    <t>P015</t>
  </si>
  <si>
    <t>Production Area- 15</t>
  </si>
  <si>
    <t>P016</t>
  </si>
  <si>
    <t>Production Area- 16</t>
  </si>
  <si>
    <t>P017</t>
  </si>
  <si>
    <t>Production Area- 17</t>
  </si>
  <si>
    <t>P018</t>
  </si>
  <si>
    <t>Production Area- 18</t>
  </si>
  <si>
    <t>P019</t>
  </si>
  <si>
    <t>Production Area- 19</t>
  </si>
  <si>
    <t>P020</t>
  </si>
  <si>
    <t>Production Area- 20</t>
  </si>
  <si>
    <t>P021</t>
  </si>
  <si>
    <t>Disintigration Test Apparatus</t>
  </si>
  <si>
    <t>P022</t>
  </si>
  <si>
    <t>P023</t>
  </si>
  <si>
    <t>P024</t>
  </si>
  <si>
    <t>P025</t>
  </si>
  <si>
    <t>P026</t>
  </si>
  <si>
    <t>P027</t>
  </si>
  <si>
    <t>P028</t>
  </si>
  <si>
    <t>P029</t>
  </si>
  <si>
    <t>P030</t>
  </si>
  <si>
    <t>P031</t>
  </si>
  <si>
    <t>P032</t>
  </si>
  <si>
    <t>P033</t>
  </si>
  <si>
    <t>P034</t>
  </si>
  <si>
    <t>P035</t>
  </si>
  <si>
    <t>P036</t>
  </si>
  <si>
    <t>P037</t>
  </si>
  <si>
    <t>P038</t>
  </si>
  <si>
    <t>P039</t>
  </si>
  <si>
    <t>P040</t>
  </si>
  <si>
    <t>P041</t>
  </si>
  <si>
    <t>Friability Apparatus</t>
  </si>
  <si>
    <t>P042</t>
  </si>
  <si>
    <t>P043</t>
  </si>
  <si>
    <t>P044</t>
  </si>
  <si>
    <t>P045</t>
  </si>
  <si>
    <t>P046</t>
  </si>
  <si>
    <t>P047</t>
  </si>
  <si>
    <t>P048</t>
  </si>
  <si>
    <t>P049</t>
  </si>
  <si>
    <t>P050</t>
  </si>
  <si>
    <t>P051</t>
  </si>
  <si>
    <t>P052</t>
  </si>
  <si>
    <t>P053</t>
  </si>
  <si>
    <t>P054</t>
  </si>
  <si>
    <t>P055</t>
  </si>
  <si>
    <t>P056</t>
  </si>
  <si>
    <t>P057</t>
  </si>
  <si>
    <t>P058</t>
  </si>
  <si>
    <t>P059</t>
  </si>
  <si>
    <t>P060</t>
  </si>
  <si>
    <t>P061</t>
  </si>
  <si>
    <t>Hardness Tester</t>
  </si>
  <si>
    <t>P062</t>
  </si>
  <si>
    <t>P063</t>
  </si>
  <si>
    <t>P064</t>
  </si>
  <si>
    <t>P065</t>
  </si>
  <si>
    <t>P066</t>
  </si>
  <si>
    <t>P067</t>
  </si>
  <si>
    <t>P068</t>
  </si>
  <si>
    <t>P069</t>
  </si>
  <si>
    <t>P070</t>
  </si>
  <si>
    <t>P071</t>
  </si>
  <si>
    <t>P072</t>
  </si>
  <si>
    <t>P073</t>
  </si>
  <si>
    <t>P074</t>
  </si>
  <si>
    <t>P075</t>
  </si>
  <si>
    <t>P076</t>
  </si>
  <si>
    <t>P077</t>
  </si>
  <si>
    <t>P078</t>
  </si>
  <si>
    <t>P079</t>
  </si>
  <si>
    <t>P080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</si>
</sst>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2"/>
      <color rgb="FFC0C0C0"/>
      <name val="Calibri"/>
      <family val="2"/>
      <scheme val="minor"/>
    </font>
  </fonts>
  <fills count="5">
    <fill>
      <patternFill patternType="none"/>
    </fill>
    <fill>
      <patternFill patternType="gray125"/>
    </fill>
    <fill>
      <patternFill patternType="solid">
        <fgColor rgb="FF0C6170"/>
        <bgColor indexed="64"/>
      </patternFill>
    </fill>
    <fill>
      <patternFill patternType="solid">
        <fgColor rgb="FFD4F1F4"/>
        <bgColor indexed="64"/>
      </patternFill>
    </fill>
    <fill>
      <patternFill patternType="solid">
        <fgColor theme="8" tint="0.79998168889431442"/>
        <bgColor indexed="64"/>
      </patternFill>
    </fill>
  </fills>
  <borders count="10">
    <border>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1">
    <xf numFmtId="0" fontId="0" fillId="0" borderId="0"/>
  </cellStyleXfs>
  <cellXfs count="27">
    <xf numFmtId="0" fontId="0" fillId="0" borderId="0" xfId="0"/>
    <xf numFmtId="0" fontId="0" fillId="2" borderId="0" xfId="0" applyFill="1" applyProtection="1">
      <protection locked="0"/>
    </xf>
    <xf numFmtId="0" fontId="1" fillId="2" borderId="1" xfId="0" applyFont="1" applyFill="1" applyBorder="1" applyAlignment="1" applyProtection="1">
      <alignment horizontal="center" vertical="center"/>
      <protection locked="0"/>
    </xf>
    <xf numFmtId="0" fontId="1" fillId="2" borderId="2" xfId="0" applyFont="1" applyFill="1" applyBorder="1" applyAlignment="1" applyProtection="1">
      <alignment horizontal="center" vertical="center"/>
      <protection locked="0"/>
    </xf>
    <xf numFmtId="0" fontId="1" fillId="2" borderId="2" xfId="0" applyFont="1" applyFill="1" applyBorder="1" applyAlignment="1" applyProtection="1">
      <alignment horizontal="center" vertical="center" wrapText="1"/>
      <protection locked="0"/>
    </xf>
    <xf numFmtId="0" fontId="1" fillId="2" borderId="3" xfId="0" applyFont="1" applyFill="1" applyBorder="1" applyAlignment="1" applyProtection="1">
      <alignment horizontal="center" vertical="center" wrapText="1"/>
      <protection locked="0"/>
    </xf>
    <xf numFmtId="0" fontId="0" fillId="0" borderId="0" xfId="0" applyProtection="1">
      <protection locked="0"/>
    </xf>
    <xf numFmtId="14" fontId="0" fillId="0" borderId="5" xfId="0" applyNumberFormat="1" applyBorder="1" applyAlignment="1" applyProtection="1">
      <alignment horizontal="center"/>
      <protection locked="0"/>
    </xf>
    <xf numFmtId="0" fontId="0" fillId="0" borderId="5" xfId="0" applyBorder="1" applyAlignment="1" applyProtection="1">
      <alignment horizontal="center"/>
      <protection locked="0"/>
    </xf>
    <xf numFmtId="0" fontId="0" fillId="0" borderId="6" xfId="0" applyBorder="1" applyProtection="1">
      <protection locked="0"/>
    </xf>
    <xf numFmtId="14" fontId="0" fillId="0" borderId="0" xfId="0" applyNumberFormat="1" applyAlignment="1" applyProtection="1">
      <alignment horizontal="center"/>
      <protection locked="0"/>
    </xf>
    <xf numFmtId="14" fontId="0" fillId="0" borderId="8" xfId="0" applyNumberFormat="1" applyBorder="1" applyAlignment="1" applyProtection="1">
      <alignment horizontal="center"/>
      <protection locked="0"/>
    </xf>
    <xf numFmtId="0" fontId="0" fillId="0" borderId="8" xfId="0" applyBorder="1" applyAlignment="1" applyProtection="1">
      <alignment horizontal="center"/>
      <protection locked="0"/>
    </xf>
    <xf numFmtId="0" fontId="0" fillId="0" borderId="9" xfId="0" applyBorder="1" applyProtection="1">
      <protection locked="0"/>
    </xf>
    <xf numFmtId="0" fontId="0" fillId="0" borderId="0" xfId="0" applyAlignment="1" applyProtection="1">
      <alignment wrapText="1"/>
      <protection locked="0"/>
    </xf>
    <xf numFmtId="14" fontId="0" fillId="0" borderId="0" xfId="0" applyNumberFormat="1" applyProtection="1">
      <protection locked="0"/>
    </xf>
    <xf numFmtId="1" fontId="0" fillId="0" borderId="0" xfId="0" applyNumberFormat="1" applyAlignment="1" applyProtection="1">
      <alignment horizontal="center"/>
      <protection locked="0"/>
    </xf>
    <xf numFmtId="0" fontId="0" fillId="3" borderId="4" xfId="0" applyFill="1" applyBorder="1" applyAlignment="1" applyProtection="1">
      <alignment horizontal="center" wrapText="1"/>
    </xf>
    <xf numFmtId="0" fontId="0" fillId="3" borderId="5" xfId="0" applyFill="1" applyBorder="1" applyAlignment="1" applyProtection="1">
      <alignment wrapText="1"/>
    </xf>
    <xf numFmtId="0" fontId="0" fillId="3" borderId="7" xfId="0" applyFill="1" applyBorder="1" applyAlignment="1" applyProtection="1">
      <alignment horizontal="center" wrapText="1"/>
    </xf>
    <xf numFmtId="0" fontId="0" fillId="3" borderId="8" xfId="0" applyFill="1" applyBorder="1" applyAlignment="1" applyProtection="1">
      <alignment wrapText="1"/>
    </xf>
    <xf numFmtId="14" fontId="0" fillId="4" borderId="5" xfId="0" applyNumberFormat="1" applyFill="1" applyBorder="1" applyAlignment="1" applyProtection="1">
      <alignment horizontal="center"/>
    </xf>
    <xf numFmtId="1" fontId="0" fillId="4" borderId="5" xfId="0" applyNumberFormat="1" applyFill="1" applyBorder="1" applyAlignment="1" applyProtection="1">
      <alignment horizontal="center"/>
    </xf>
    <xf numFmtId="14" fontId="0" fillId="4" borderId="8" xfId="0" applyNumberFormat="1" applyFill="1" applyBorder="1" applyAlignment="1" applyProtection="1">
      <alignment horizontal="center"/>
    </xf>
    <xf numFmtId="1" fontId="0" fillId="4" borderId="8" xfId="0" applyNumberFormat="1" applyFill="1" applyBorder="1" applyAlignment="1" applyProtection="1">
      <alignment horizontal="center"/>
    </xf>
    <xf numFmtId="1" fontId="0" fillId="4" borderId="6" xfId="0" applyNumberFormat="1" applyFill="1" applyBorder="1" applyAlignment="1" applyProtection="1">
      <alignment horizontal="center"/>
    </xf>
    <xf numFmtId="1" fontId="0" fillId="4" borderId="9" xfId="0" applyNumberFormat="1" applyFill="1" applyBorder="1" applyAlignment="1" applyProtection="1">
      <alignment horizontal="center"/>
    </xf>
  </cellXfs>
  <cellStyles count="1">
    <cellStyle name="Normal" xfId="0" builtinId="0"/>
  </cellStyles>
  <dxfs count="17">
    <dxf>
      <numFmt numFmtId="1" formatCode="0"/>
      <fill>
        <patternFill patternType="solid">
          <fgColor indexed="64"/>
          <bgColor theme="8" tint="0.79998168889431442"/>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protection locked="1" hidden="0"/>
    </dxf>
    <dxf>
      <numFmt numFmtId="1" formatCode="0"/>
      <fill>
        <patternFill patternType="solid">
          <fgColor indexed="64"/>
          <bgColor theme="8"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numFmt numFmtId="19" formatCode="dd/mm/yyyy"/>
      <fill>
        <patternFill patternType="solid">
          <fgColor indexed="64"/>
          <bgColor theme="8"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ill>
        <patternFill patternType="solid">
          <fgColor indexed="64"/>
          <bgColor rgb="FFD4F1F4"/>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ill>
        <patternFill patternType="solid">
          <fgColor indexed="64"/>
          <bgColor rgb="FFD4F1F4"/>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1" hidden="0"/>
    </dxf>
    <dxf>
      <fill>
        <patternFill patternType="solid">
          <fgColor indexed="64"/>
          <bgColor rgb="FFD4F1F4"/>
        </patternFill>
      </fill>
      <alignment horizontal="center" vertical="bottom" textRotation="0" wrapText="1" indent="0" justifyLastLine="0" shrinkToFit="0" readingOrder="0"/>
      <border diagonalUp="0" diagonalDown="0">
        <left/>
        <right style="thin">
          <color indexed="64"/>
        </right>
        <top style="thin">
          <color indexed="64"/>
        </top>
        <bottom style="thin">
          <color indexed="64"/>
        </bottom>
        <vertical/>
        <horizontal/>
      </border>
      <protection locked="1" hidden="0"/>
    </dxf>
    <dxf>
      <protection locked="0" hidden="0"/>
    </dxf>
    <dxf>
      <font>
        <b/>
        <i val="0"/>
        <strike val="0"/>
        <condense val="0"/>
        <extend val="0"/>
        <outline val="0"/>
        <shadow val="0"/>
        <u val="none"/>
        <vertAlign val="baseline"/>
        <sz val="12"/>
        <color rgb="FFC0C0C0"/>
        <name val="Calibri"/>
        <family val="2"/>
        <scheme val="minor"/>
      </font>
      <fill>
        <patternFill patternType="solid">
          <fgColor indexed="64"/>
          <bgColor rgb="FF0C6170"/>
        </patternFill>
      </fill>
      <alignment horizontal="center" vertical="center" textRotation="0" wrapText="1" indent="0" justifyLastLine="0" shrinkToFit="0" readingOrder="0"/>
      <border diagonalUp="0" diagonalDown="0">
        <left style="thin">
          <color indexed="64"/>
        </left>
        <right style="thin">
          <color indexed="64"/>
        </right>
        <top/>
        <bottom/>
      </border>
      <protection locked="0" hidden="0"/>
    </dxf>
    <dxf>
      <border diagonalUp="0" diagonalDown="0">
        <left style="thin">
          <color indexed="64"/>
        </left>
        <right/>
        <top style="thin">
          <color indexed="64"/>
        </top>
        <bottom style="thin">
          <color indexed="64"/>
        </bottom>
        <vertical/>
        <horizontal/>
      </border>
      <protection locked="0" hidden="0"/>
    </dxf>
    <dxf>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numFmt numFmtId="19" formatCode="dd/mm/yyyy"/>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color auto="1"/>
      </font>
      <fill>
        <patternFill>
          <bgColor rgb="FF92D050"/>
        </patternFill>
      </fill>
    </dxf>
    <dxf>
      <fill>
        <patternFill>
          <bgColor theme="7" tint="0.39994506668294322"/>
        </patternFill>
      </fill>
    </dxf>
    <dxf>
      <font>
        <color theme="0"/>
      </font>
      <fill>
        <patternFill>
          <bgColor rgb="FFFF0000"/>
        </patternFill>
      </fill>
    </dxf>
    <dxf>
      <border outline="0">
        <top style="thin">
          <color rgb="FF000000"/>
        </top>
      </border>
    </dxf>
    <dxf>
      <border outline="0">
        <left style="thin">
          <color rgb="FF000000"/>
        </left>
        <right style="thin">
          <color rgb="FF000000"/>
        </right>
        <top style="thin">
          <color rgb="FF000000"/>
        </top>
        <bottom style="thin">
          <color rgb="FF000000"/>
        </bottom>
      </border>
    </dxf>
    <dxf>
      <border outline="0">
        <bottom style="thin">
          <color rgb="FF000000"/>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microsoft.com/office/2007/relationships/slicerCache" Target="slicerCaches/slicerCache2.xml"/><Relationship Id="rId7" Type="http://schemas.openxmlformats.org/officeDocument/2006/relationships/sharedStrings" Target="sharedStrings.xml"/><Relationship Id="rId2" Type="http://schemas.microsoft.com/office/2007/relationships/slicerCache" Target="slicerCaches/slicerCache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microsoft.com/office/2007/relationships/slicerCache" Target="slicerCaches/slicerCache3.xml"/></Relationships>
</file>

<file path=xl/drawings/drawing1.xml><?xml version="1.0" encoding="utf-8"?>
<xdr:wsDr xmlns:xdr="http://schemas.openxmlformats.org/drawingml/2006/spreadsheetDrawing" xmlns:a="http://schemas.openxmlformats.org/drawingml/2006/main">
  <xdr:twoCellAnchor>
    <xdr:from>
      <xdr:col>0</xdr:col>
      <xdr:colOff>6350</xdr:colOff>
      <xdr:row>0</xdr:row>
      <xdr:rowOff>6350</xdr:rowOff>
    </xdr:from>
    <xdr:to>
      <xdr:col>10</xdr:col>
      <xdr:colOff>6350</xdr:colOff>
      <xdr:row>3</xdr:row>
      <xdr:rowOff>177800</xdr:rowOff>
    </xdr:to>
    <xdr:sp macro="" textlink="">
      <xdr:nvSpPr>
        <xdr:cNvPr id="2" name="Rectangle 1">
          <a:extLst>
            <a:ext uri="{FF2B5EF4-FFF2-40B4-BE49-F238E27FC236}">
              <a16:creationId xmlns:a16="http://schemas.microsoft.com/office/drawing/2014/main" id="{2A47702D-3E41-48DB-8677-9E6BAD81C9E8}"/>
            </a:ext>
          </a:extLst>
        </xdr:cNvPr>
        <xdr:cNvSpPr/>
      </xdr:nvSpPr>
      <xdr:spPr>
        <a:xfrm>
          <a:off x="6350" y="6350"/>
          <a:ext cx="15110460" cy="720090"/>
        </a:xfrm>
        <a:prstGeom prst="rect">
          <a:avLst/>
        </a:prstGeom>
        <a:solidFill>
          <a:srgbClr val="0070C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N" sz="1800" b="1">
              <a:latin typeface="Aptos" panose="020B0004020202020204" pitchFamily="34" charset="0"/>
            </a:rPr>
            <a:t>CALIBRATION</a:t>
          </a:r>
          <a:r>
            <a:rPr lang="en-IN" sz="1800" b="1" baseline="0">
              <a:latin typeface="Aptos" panose="020B0004020202020204" pitchFamily="34" charset="0"/>
            </a:rPr>
            <a:t>  TRACKER</a:t>
          </a:r>
        </a:p>
        <a:p>
          <a:pPr algn="ctr"/>
          <a:r>
            <a:rPr lang="en-IN" sz="1800" b="1">
              <a:latin typeface="Aptos" panose="020B0004020202020204" pitchFamily="34" charset="0"/>
            </a:rPr>
            <a:t> </a:t>
          </a:r>
          <a:r>
            <a:rPr lang="en-IN" sz="1400" b="1">
              <a:latin typeface="Aptos" panose="020B0004020202020204" pitchFamily="34" charset="0"/>
            </a:rPr>
            <a:t>CALIBRATION LIST &amp; SCHEDULE FOR ELECTRONICS EQUIPMENT / INSTRUMENT</a:t>
          </a:r>
          <a:endParaRPr lang="en-IN" sz="1800" b="1">
            <a:latin typeface="Aptos" panose="020B0004020202020204" pitchFamily="34" charset="0"/>
          </a:endParaRPr>
        </a:p>
      </xdr:txBody>
    </xdr:sp>
    <xdr:clientData/>
  </xdr:twoCellAnchor>
  <xdr:twoCellAnchor editAs="absolute">
    <xdr:from>
      <xdr:col>0</xdr:col>
      <xdr:colOff>20026</xdr:colOff>
      <xdr:row>5</xdr:row>
      <xdr:rowOff>0</xdr:rowOff>
    </xdr:from>
    <xdr:to>
      <xdr:col>0</xdr:col>
      <xdr:colOff>2194559</xdr:colOff>
      <xdr:row>12</xdr:row>
      <xdr:rowOff>172785</xdr:rowOff>
    </xdr:to>
    <mc:AlternateContent xmlns:mc="http://schemas.openxmlformats.org/markup-compatibility/2006" xmlns:sle15="http://schemas.microsoft.com/office/drawing/2012/slicer">
      <mc:Choice Requires="sle15">
        <xdr:graphicFrame macro="">
          <xdr:nvGraphicFramePr>
            <xdr:cNvPr id="3" name="EQUIPMENT NAME 1">
              <a:extLst>
                <a:ext uri="{FF2B5EF4-FFF2-40B4-BE49-F238E27FC236}">
                  <a16:creationId xmlns:a16="http://schemas.microsoft.com/office/drawing/2014/main" id="{C9B68566-CDBA-4880-92B6-EF97713C4D68}"/>
                </a:ext>
              </a:extLst>
            </xdr:cNvPr>
            <xdr:cNvGraphicFramePr/>
          </xdr:nvGraphicFramePr>
          <xdr:xfrm>
            <a:off x="0" y="0"/>
            <a:ext cx="0" cy="0"/>
          </xdr:xfrm>
          <a:graphic>
            <a:graphicData uri="http://schemas.microsoft.com/office/drawing/2010/slicer">
              <sle:slicer xmlns:sle="http://schemas.microsoft.com/office/drawing/2010/slicer" name="EQUIPMENT NAME 1"/>
            </a:graphicData>
          </a:graphic>
        </xdr:graphicFrame>
      </mc:Choice>
      <mc:Fallback xmlns="">
        <xdr:sp macro="" textlink="">
          <xdr:nvSpPr>
            <xdr:cNvPr id="0" name=""/>
            <xdr:cNvSpPr>
              <a:spLocks noTextEdit="1"/>
            </xdr:cNvSpPr>
          </xdr:nvSpPr>
          <xdr:spPr>
            <a:xfrm>
              <a:off x="20026" y="1158240"/>
              <a:ext cx="2174533" cy="1452945"/>
            </a:xfrm>
            <a:prstGeom prst="rect">
              <a:avLst/>
            </a:prstGeom>
            <a:solidFill>
              <a:prstClr val="white"/>
            </a:solidFill>
            <a:ln w="1">
              <a:solidFill>
                <a:prstClr val="green"/>
              </a:solidFill>
            </a:ln>
          </xdr:spPr>
          <xdr:txBody>
            <a:bodyPr vertOverflow="clip" horzOverflow="clip"/>
            <a:lstStyle/>
            <a:p>
              <a:r>
                <a:rPr lang="en-IN"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0</xdr:col>
      <xdr:colOff>14162</xdr:colOff>
      <xdr:row>20</xdr:row>
      <xdr:rowOff>143257</xdr:rowOff>
    </xdr:from>
    <xdr:to>
      <xdr:col>0</xdr:col>
      <xdr:colOff>2186940</xdr:colOff>
      <xdr:row>28</xdr:row>
      <xdr:rowOff>59460</xdr:rowOff>
    </xdr:to>
    <mc:AlternateContent xmlns:mc="http://schemas.openxmlformats.org/markup-compatibility/2006" xmlns:sle15="http://schemas.microsoft.com/office/drawing/2012/slicer">
      <mc:Choice Requires="sle15">
        <xdr:graphicFrame macro="">
          <xdr:nvGraphicFramePr>
            <xdr:cNvPr id="4" name="ALERT FOR THE AREA 1">
              <a:extLst>
                <a:ext uri="{FF2B5EF4-FFF2-40B4-BE49-F238E27FC236}">
                  <a16:creationId xmlns:a16="http://schemas.microsoft.com/office/drawing/2014/main" id="{90FDE70F-F148-4433-BA0E-01CDE62DE32A}"/>
                </a:ext>
              </a:extLst>
            </xdr:cNvPr>
            <xdr:cNvGraphicFramePr/>
          </xdr:nvGraphicFramePr>
          <xdr:xfrm>
            <a:off x="0" y="0"/>
            <a:ext cx="0" cy="0"/>
          </xdr:xfrm>
          <a:graphic>
            <a:graphicData uri="http://schemas.microsoft.com/office/drawing/2010/slicer">
              <sle:slicer xmlns:sle="http://schemas.microsoft.com/office/drawing/2010/slicer" name="ALERT FOR THE AREA 1"/>
            </a:graphicData>
          </a:graphic>
        </xdr:graphicFrame>
      </mc:Choice>
      <mc:Fallback xmlns="">
        <xdr:sp macro="" textlink="">
          <xdr:nvSpPr>
            <xdr:cNvPr id="0" name=""/>
            <xdr:cNvSpPr>
              <a:spLocks noTextEdit="1"/>
            </xdr:cNvSpPr>
          </xdr:nvSpPr>
          <xdr:spPr>
            <a:xfrm>
              <a:off x="14162" y="4044697"/>
              <a:ext cx="2172778" cy="1379243"/>
            </a:xfrm>
            <a:prstGeom prst="rect">
              <a:avLst/>
            </a:prstGeom>
            <a:solidFill>
              <a:prstClr val="white"/>
            </a:solidFill>
            <a:ln w="1">
              <a:solidFill>
                <a:prstClr val="green"/>
              </a:solidFill>
            </a:ln>
          </xdr:spPr>
          <xdr:txBody>
            <a:bodyPr vertOverflow="clip" horzOverflow="clip"/>
            <a:lstStyle/>
            <a:p>
              <a:r>
                <a:rPr lang="en-IN"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0</xdr:col>
      <xdr:colOff>20510</xdr:colOff>
      <xdr:row>13</xdr:row>
      <xdr:rowOff>40706</xdr:rowOff>
    </xdr:from>
    <xdr:to>
      <xdr:col>0</xdr:col>
      <xdr:colOff>2186939</xdr:colOff>
      <xdr:row>20</xdr:row>
      <xdr:rowOff>112214</xdr:rowOff>
    </xdr:to>
    <mc:AlternateContent xmlns:mc="http://schemas.openxmlformats.org/markup-compatibility/2006" xmlns:sle15="http://schemas.microsoft.com/office/drawing/2012/slicer">
      <mc:Choice Requires="sle15">
        <xdr:graphicFrame macro="">
          <xdr:nvGraphicFramePr>
            <xdr:cNvPr id="5" name="NOTIFICATION">
              <a:extLst>
                <a:ext uri="{FF2B5EF4-FFF2-40B4-BE49-F238E27FC236}">
                  <a16:creationId xmlns:a16="http://schemas.microsoft.com/office/drawing/2014/main" id="{1CF16FEB-2D0E-4E98-8B24-795D45D02616}"/>
                </a:ext>
              </a:extLst>
            </xdr:cNvPr>
            <xdr:cNvGraphicFramePr/>
          </xdr:nvGraphicFramePr>
          <xdr:xfrm>
            <a:off x="0" y="0"/>
            <a:ext cx="0" cy="0"/>
          </xdr:xfrm>
          <a:graphic>
            <a:graphicData uri="http://schemas.microsoft.com/office/drawing/2010/slicer">
              <sle:slicer xmlns:sle="http://schemas.microsoft.com/office/drawing/2010/slicer" name="NOTIFICATION"/>
            </a:graphicData>
          </a:graphic>
        </xdr:graphicFrame>
      </mc:Choice>
      <mc:Fallback xmlns="">
        <xdr:sp macro="" textlink="">
          <xdr:nvSpPr>
            <xdr:cNvPr id="0" name=""/>
            <xdr:cNvSpPr>
              <a:spLocks noTextEdit="1"/>
            </xdr:cNvSpPr>
          </xdr:nvSpPr>
          <xdr:spPr>
            <a:xfrm>
              <a:off x="20510" y="2661986"/>
              <a:ext cx="2166429" cy="1351668"/>
            </a:xfrm>
            <a:prstGeom prst="rect">
              <a:avLst/>
            </a:prstGeom>
            <a:solidFill>
              <a:prstClr val="white"/>
            </a:solidFill>
            <a:ln w="1">
              <a:solidFill>
                <a:prstClr val="green"/>
              </a:solidFill>
            </a:ln>
          </xdr:spPr>
          <xdr:txBody>
            <a:bodyPr vertOverflow="clip" horzOverflow="clip"/>
            <a:lstStyle/>
            <a:p>
              <a:r>
                <a:rPr lang="en-IN"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wsDr>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EQUIPMENT_NAME1" xr10:uid="{DA68A1B2-7143-413F-8BBD-E02A0C467E49}" sourceName="EQUIPMENT NAME">
  <extLst>
    <x:ext xmlns:x15="http://schemas.microsoft.com/office/spreadsheetml/2010/11/main" uri="{2F2917AC-EB37-4324-AD4E-5DD8C200BD13}">
      <x15:tableSlicerCache tableId="1" column="2"/>
    </x:ext>
  </extLst>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ALERT_FOR_THE_AREA1" xr10:uid="{5B0BD4A2-92DB-43BA-9965-82478A337725}" sourceName="ALERT FOR THE AREA">
  <extLst>
    <x:ext xmlns:x15="http://schemas.microsoft.com/office/spreadsheetml/2010/11/main" uri="{2F2917AC-EB37-4324-AD4E-5DD8C200BD13}">
      <x15:tableSlicerCache tableId="1" column="3"/>
    </x:ext>
  </extLst>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NOTIFICATION" xr10:uid="{9B553A94-F0FE-4FD0-8FF1-37A122DBE5B2}" sourceName="NOTIFICATION">
  <extLst>
    <x:ext xmlns:x15="http://schemas.microsoft.com/office/spreadsheetml/2010/11/main" uri="{2F2917AC-EB37-4324-AD4E-5DD8C200BD13}">
      <x15:tableSlicerCache tableId="1" column="9"/>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EQUIPMENT NAME 1" xr10:uid="{7FACFAB4-984E-44D2-8B90-B1718E39564E}" cache="Slicer_EQUIPMENT_NAME1" caption="EQUIPMENT NAME" rowHeight="234950"/>
  <slicer name="ALERT FOR THE AREA 1" xr10:uid="{84311542-F881-4E77-AF2E-4DA681D37717}" cache="Slicer_ALERT_FOR_THE_AREA1" caption="ALERT FOR THE AREA" rowHeight="234950"/>
  <slicer name="NOTIFICATION" xr10:uid="{0EB45ABE-3937-40A6-B909-4B639DF6BF93}" cache="Slicer_NOTIFICATION" caption="NOTIFICATION" rowHeight="234950"/>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4552F31-4B2F-4E6B-A5F3-C34FB2A7E3B3}" name="Table35" displayName="Table35" ref="B5:J85" totalsRowShown="0" headerRowDxfId="7" dataDxfId="6" headerRowBorderDxfId="16" tableBorderDxfId="15" totalsRowBorderDxfId="14">
  <autoFilter ref="B5:J85" xr:uid="{F4552F31-4B2F-4E6B-A5F3-C34FB2A7E3B3}"/>
  <tableColumns count="9">
    <tableColumn id="1" xr3:uid="{DD991711-CA53-4539-9669-075F88489F88}" name="EQUIPMENT ID" dataDxfId="5"/>
    <tableColumn id="2" xr3:uid="{44D013D0-4F34-406E-B38D-F16C97C72CCF}" name="EQUIPMENT NAME" dataDxfId="4"/>
    <tableColumn id="3" xr3:uid="{D398EF0E-9FF1-4E88-8974-9050E3F71939}" name="ALERT FOR THE AREA" dataDxfId="3"/>
    <tableColumn id="4" xr3:uid="{B3994055-FBC2-4AA8-B4AE-813E8593B5D3}" name="CALIBRATION DONE DATE" dataDxfId="10"/>
    <tableColumn id="5" xr3:uid="{085D2AFE-AF0B-4F09-A066-C4DAF7DBA6A4}" name="CALIBRATION FREEQUENCY IN DAY" dataDxfId="9"/>
    <tableColumn id="6" xr3:uid="{74BAEB30-BF2E-4E2F-9FBA-6B940C38C875}" name="CALIBRATION NEXT DUE DATE" dataDxfId="2">
      <calculatedColumnFormula>E6+F6</calculatedColumnFormula>
    </tableColumn>
    <tableColumn id="7" xr3:uid="{83938BEA-01E5-4318-9D34-3C79F3F49058}" name="REMANING DAYS PENDING FOR CALIBRAION" dataDxfId="1">
      <calculatedColumnFormula>G6-TODAY()</calculatedColumnFormula>
    </tableColumn>
    <tableColumn id="9" xr3:uid="{6AAE7B19-7C7D-4CBE-B3A5-B8D50ED89728}" name="NOTIFICATION" dataDxfId="0">
      <calculatedColumnFormula>IF(Table35[[#This Row],[REMANING DAYS PENDING FOR CALIBRAION]]&gt;=15,"No Due",IF(Table35[[#This Row],[REMANING DAYS PENDING FOR CALIBRAION]]&gt;=0,"In Due","Over Due"))</calculatedColumnFormula>
    </tableColumn>
    <tableColumn id="8" xr3:uid="{9724FD7D-3C25-495B-9D34-2361013F7ED8}" name="REMARK/ MESSAGE IF ANY" dataDxfId="8"/>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microsoft.com/office/2007/relationships/slicer" Target="../slicers/slicer1.xml"/><Relationship Id="rId2" Type="http://schemas.openxmlformats.org/officeDocument/2006/relationships/table" Target="../tables/table1.x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5:J91"/>
  <sheetViews>
    <sheetView tabSelected="1" workbookViewId="0">
      <selection activeCell="C9" sqref="C9"/>
    </sheetView>
  </sheetViews>
  <sheetFormatPr defaultRowHeight="14.4" x14ac:dyDescent="0.3"/>
  <cols>
    <col min="1" max="1" width="32.5546875" style="6" customWidth="1"/>
    <col min="2" max="2" width="15.109375" style="6" bestFit="1" customWidth="1"/>
    <col min="3" max="3" width="24.6640625" style="6" bestFit="1" customWidth="1"/>
    <col min="4" max="4" width="21" style="6" bestFit="1" customWidth="1"/>
    <col min="5" max="5" width="17.6640625" style="6" customWidth="1"/>
    <col min="6" max="6" width="20.109375" style="6" customWidth="1"/>
    <col min="7" max="7" width="17.21875" style="6" customWidth="1"/>
    <col min="8" max="8" width="26.21875" style="6" customWidth="1"/>
    <col min="9" max="9" width="14.5546875" style="6" bestFit="1" customWidth="1"/>
    <col min="10" max="10" width="31.21875" style="6" customWidth="1"/>
    <col min="11" max="16384" width="8.88671875" style="6"/>
  </cols>
  <sheetData>
    <row r="5" spans="1:10" ht="33.6" customHeight="1" x14ac:dyDescent="0.3">
      <c r="A5" s="1"/>
      <c r="B5" s="2" t="s">
        <v>0</v>
      </c>
      <c r="C5" s="3" t="s">
        <v>1</v>
      </c>
      <c r="D5" s="3" t="s">
        <v>2</v>
      </c>
      <c r="E5" s="4" t="s">
        <v>3</v>
      </c>
      <c r="F5" s="4" t="s">
        <v>4</v>
      </c>
      <c r="G5" s="4" t="s">
        <v>5</v>
      </c>
      <c r="H5" s="4" t="s">
        <v>6</v>
      </c>
      <c r="I5" s="5" t="s">
        <v>7</v>
      </c>
      <c r="J5" s="5" t="s">
        <v>8</v>
      </c>
    </row>
    <row r="6" spans="1:10" x14ac:dyDescent="0.3">
      <c r="A6" s="1"/>
      <c r="B6" s="17" t="s">
        <v>9</v>
      </c>
      <c r="C6" s="18" t="s">
        <v>10</v>
      </c>
      <c r="D6" s="18" t="s">
        <v>11</v>
      </c>
      <c r="E6" s="7">
        <v>46053</v>
      </c>
      <c r="F6" s="8">
        <v>90</v>
      </c>
      <c r="G6" s="21">
        <f>E6+F6</f>
        <v>46143</v>
      </c>
      <c r="H6" s="22">
        <f ca="1">G6-TODAY()</f>
        <v>89</v>
      </c>
      <c r="I6" s="25" t="str">
        <f ca="1">IF(Table35[[#This Row],[REMANING DAYS PENDING FOR CALIBRAION]]&gt;=15,"No Due",IF(Table35[[#This Row],[REMANING DAYS PENDING FOR CALIBRAION]]&gt;=0,"In Due","Over Due"))</f>
        <v>No Due</v>
      </c>
      <c r="J6" s="9"/>
    </row>
    <row r="7" spans="1:10" x14ac:dyDescent="0.3">
      <c r="A7" s="1"/>
      <c r="B7" s="17" t="s">
        <v>12</v>
      </c>
      <c r="C7" s="18" t="s">
        <v>10</v>
      </c>
      <c r="D7" s="18" t="s">
        <v>13</v>
      </c>
      <c r="E7" s="7">
        <v>46053</v>
      </c>
      <c r="F7" s="8">
        <v>90</v>
      </c>
      <c r="G7" s="21">
        <f t="shared" ref="G7:G70" si="0">E7+F7</f>
        <v>46143</v>
      </c>
      <c r="H7" s="22">
        <f t="shared" ref="H7:H70" ca="1" si="1">G7-TODAY()</f>
        <v>89</v>
      </c>
      <c r="I7" s="25" t="str">
        <f ca="1">IF(Table35[[#This Row],[REMANING DAYS PENDING FOR CALIBRAION]]&gt;=15,"No Due",IF(Table35[[#This Row],[REMANING DAYS PENDING FOR CALIBRAION]]&gt;=0,"In Due","Over Due"))</f>
        <v>No Due</v>
      </c>
      <c r="J7" s="9"/>
    </row>
    <row r="8" spans="1:10" x14ac:dyDescent="0.3">
      <c r="A8" s="1"/>
      <c r="B8" s="17" t="s">
        <v>14</v>
      </c>
      <c r="C8" s="18" t="s">
        <v>10</v>
      </c>
      <c r="D8" s="18" t="s">
        <v>15</v>
      </c>
      <c r="E8" s="7">
        <v>46053</v>
      </c>
      <c r="F8" s="8">
        <v>90</v>
      </c>
      <c r="G8" s="21">
        <f t="shared" si="0"/>
        <v>46143</v>
      </c>
      <c r="H8" s="22">
        <f t="shared" ca="1" si="1"/>
        <v>89</v>
      </c>
      <c r="I8" s="25" t="str">
        <f ca="1">IF(Table35[[#This Row],[REMANING DAYS PENDING FOR CALIBRAION]]&gt;=15,"No Due",IF(Table35[[#This Row],[REMANING DAYS PENDING FOR CALIBRAION]]&gt;=0,"In Due","Over Due"))</f>
        <v>No Due</v>
      </c>
      <c r="J8" s="9"/>
    </row>
    <row r="9" spans="1:10" x14ac:dyDescent="0.3">
      <c r="A9" s="1"/>
      <c r="B9" s="17" t="s">
        <v>16</v>
      </c>
      <c r="C9" s="18" t="s">
        <v>10</v>
      </c>
      <c r="D9" s="18" t="s">
        <v>17</v>
      </c>
      <c r="E9" s="7">
        <v>46053</v>
      </c>
      <c r="F9" s="8">
        <v>90</v>
      </c>
      <c r="G9" s="21">
        <f t="shared" si="0"/>
        <v>46143</v>
      </c>
      <c r="H9" s="22">
        <f t="shared" ca="1" si="1"/>
        <v>89</v>
      </c>
      <c r="I9" s="25" t="str">
        <f ca="1">IF(Table35[[#This Row],[REMANING DAYS PENDING FOR CALIBRAION]]&gt;=15,"No Due",IF(Table35[[#This Row],[REMANING DAYS PENDING FOR CALIBRAION]]&gt;=0,"In Due","Over Due"))</f>
        <v>No Due</v>
      </c>
      <c r="J9" s="9"/>
    </row>
    <row r="10" spans="1:10" x14ac:dyDescent="0.3">
      <c r="A10" s="1"/>
      <c r="B10" s="17" t="s">
        <v>18</v>
      </c>
      <c r="C10" s="18" t="s">
        <v>10</v>
      </c>
      <c r="D10" s="18" t="s">
        <v>19</v>
      </c>
      <c r="E10" s="7">
        <v>46053</v>
      </c>
      <c r="F10" s="8">
        <v>90</v>
      </c>
      <c r="G10" s="21">
        <f t="shared" si="0"/>
        <v>46143</v>
      </c>
      <c r="H10" s="22">
        <f t="shared" ca="1" si="1"/>
        <v>89</v>
      </c>
      <c r="I10" s="25" t="str">
        <f ca="1">IF(Table35[[#This Row],[REMANING DAYS PENDING FOR CALIBRAION]]&gt;=15,"No Due",IF(Table35[[#This Row],[REMANING DAYS PENDING FOR CALIBRAION]]&gt;=0,"In Due","Over Due"))</f>
        <v>No Due</v>
      </c>
      <c r="J10" s="9"/>
    </row>
    <row r="11" spans="1:10" x14ac:dyDescent="0.3">
      <c r="A11" s="1"/>
      <c r="B11" s="17" t="s">
        <v>20</v>
      </c>
      <c r="C11" s="18" t="s">
        <v>10</v>
      </c>
      <c r="D11" s="18" t="s">
        <v>21</v>
      </c>
      <c r="E11" s="7">
        <v>45958</v>
      </c>
      <c r="F11" s="8">
        <v>90</v>
      </c>
      <c r="G11" s="21">
        <f t="shared" si="0"/>
        <v>46048</v>
      </c>
      <c r="H11" s="22">
        <f t="shared" ca="1" si="1"/>
        <v>-6</v>
      </c>
      <c r="I11" s="25" t="str">
        <f ca="1">IF(Table35[[#This Row],[REMANING DAYS PENDING FOR CALIBRAION]]&gt;=15,"No Due",IF(Table35[[#This Row],[REMANING DAYS PENDING FOR CALIBRAION]]&gt;=0,"In Due","Over Due"))</f>
        <v>Over Due</v>
      </c>
      <c r="J11" s="9"/>
    </row>
    <row r="12" spans="1:10" x14ac:dyDescent="0.3">
      <c r="A12" s="1"/>
      <c r="B12" s="17" t="s">
        <v>22</v>
      </c>
      <c r="C12" s="18" t="s">
        <v>10</v>
      </c>
      <c r="D12" s="18" t="s">
        <v>23</v>
      </c>
      <c r="E12" s="7">
        <v>45958</v>
      </c>
      <c r="F12" s="8">
        <v>90</v>
      </c>
      <c r="G12" s="21">
        <f t="shared" si="0"/>
        <v>46048</v>
      </c>
      <c r="H12" s="22">
        <f t="shared" ca="1" si="1"/>
        <v>-6</v>
      </c>
      <c r="I12" s="25" t="str">
        <f ca="1">IF(Table35[[#This Row],[REMANING DAYS PENDING FOR CALIBRAION]]&gt;=15,"No Due",IF(Table35[[#This Row],[REMANING DAYS PENDING FOR CALIBRAION]]&gt;=0,"In Due","Over Due"))</f>
        <v>Over Due</v>
      </c>
      <c r="J12" s="9"/>
    </row>
    <row r="13" spans="1:10" x14ac:dyDescent="0.3">
      <c r="A13" s="1"/>
      <c r="B13" s="17" t="s">
        <v>24</v>
      </c>
      <c r="C13" s="18" t="s">
        <v>10</v>
      </c>
      <c r="D13" s="18" t="s">
        <v>25</v>
      </c>
      <c r="E13" s="7">
        <v>46052</v>
      </c>
      <c r="F13" s="8">
        <v>90</v>
      </c>
      <c r="G13" s="21">
        <f t="shared" si="0"/>
        <v>46142</v>
      </c>
      <c r="H13" s="22">
        <f t="shared" ca="1" si="1"/>
        <v>88</v>
      </c>
      <c r="I13" s="25" t="str">
        <f ca="1">IF(Table35[[#This Row],[REMANING DAYS PENDING FOR CALIBRAION]]&gt;=15,"No Due",IF(Table35[[#This Row],[REMANING DAYS PENDING FOR CALIBRAION]]&gt;=0,"In Due","Over Due"))</f>
        <v>No Due</v>
      </c>
      <c r="J13" s="9"/>
    </row>
    <row r="14" spans="1:10" x14ac:dyDescent="0.3">
      <c r="A14" s="1"/>
      <c r="B14" s="17" t="s">
        <v>26</v>
      </c>
      <c r="C14" s="18" t="s">
        <v>10</v>
      </c>
      <c r="D14" s="18" t="s">
        <v>27</v>
      </c>
      <c r="E14" s="7">
        <v>46052</v>
      </c>
      <c r="F14" s="8">
        <v>90</v>
      </c>
      <c r="G14" s="21">
        <f t="shared" si="0"/>
        <v>46142</v>
      </c>
      <c r="H14" s="22">
        <f t="shared" ca="1" si="1"/>
        <v>88</v>
      </c>
      <c r="I14" s="25" t="str">
        <f ca="1">IF(Table35[[#This Row],[REMANING DAYS PENDING FOR CALIBRAION]]&gt;=15,"No Due",IF(Table35[[#This Row],[REMANING DAYS PENDING FOR CALIBRAION]]&gt;=0,"In Due","Over Due"))</f>
        <v>No Due</v>
      </c>
      <c r="J14" s="9"/>
    </row>
    <row r="15" spans="1:10" x14ac:dyDescent="0.3">
      <c r="A15" s="1"/>
      <c r="B15" s="17" t="s">
        <v>28</v>
      </c>
      <c r="C15" s="18" t="s">
        <v>10</v>
      </c>
      <c r="D15" s="18" t="s">
        <v>29</v>
      </c>
      <c r="E15" s="7">
        <v>46052</v>
      </c>
      <c r="F15" s="8">
        <v>90</v>
      </c>
      <c r="G15" s="21">
        <f t="shared" si="0"/>
        <v>46142</v>
      </c>
      <c r="H15" s="22">
        <f t="shared" ca="1" si="1"/>
        <v>88</v>
      </c>
      <c r="I15" s="25" t="str">
        <f ca="1">IF(Table35[[#This Row],[REMANING DAYS PENDING FOR CALIBRAION]]&gt;=15,"No Due",IF(Table35[[#This Row],[REMANING DAYS PENDING FOR CALIBRAION]]&gt;=0,"In Due","Over Due"))</f>
        <v>No Due</v>
      </c>
      <c r="J15" s="9"/>
    </row>
    <row r="16" spans="1:10" x14ac:dyDescent="0.3">
      <c r="A16" s="1"/>
      <c r="B16" s="17" t="s">
        <v>30</v>
      </c>
      <c r="C16" s="18" t="s">
        <v>10</v>
      </c>
      <c r="D16" s="18" t="s">
        <v>31</v>
      </c>
      <c r="E16" s="7">
        <v>46052</v>
      </c>
      <c r="F16" s="8">
        <v>90</v>
      </c>
      <c r="G16" s="21">
        <f t="shared" si="0"/>
        <v>46142</v>
      </c>
      <c r="H16" s="22">
        <f t="shared" ca="1" si="1"/>
        <v>88</v>
      </c>
      <c r="I16" s="25" t="str">
        <f ca="1">IF(Table35[[#This Row],[REMANING DAYS PENDING FOR CALIBRAION]]&gt;=15,"No Due",IF(Table35[[#This Row],[REMANING DAYS PENDING FOR CALIBRAION]]&gt;=0,"In Due","Over Due"))</f>
        <v>No Due</v>
      </c>
      <c r="J16" s="9"/>
    </row>
    <row r="17" spans="1:10" x14ac:dyDescent="0.3">
      <c r="A17" s="1"/>
      <c r="B17" s="17" t="s">
        <v>32</v>
      </c>
      <c r="C17" s="18" t="s">
        <v>10</v>
      </c>
      <c r="D17" s="18" t="s">
        <v>33</v>
      </c>
      <c r="E17" s="7">
        <v>46052</v>
      </c>
      <c r="F17" s="8">
        <v>90</v>
      </c>
      <c r="G17" s="21">
        <f t="shared" si="0"/>
        <v>46142</v>
      </c>
      <c r="H17" s="22">
        <f t="shared" ca="1" si="1"/>
        <v>88</v>
      </c>
      <c r="I17" s="25" t="str">
        <f ca="1">IF(Table35[[#This Row],[REMANING DAYS PENDING FOR CALIBRAION]]&gt;=15,"No Due",IF(Table35[[#This Row],[REMANING DAYS PENDING FOR CALIBRAION]]&gt;=0,"In Due","Over Due"))</f>
        <v>No Due</v>
      </c>
      <c r="J17" s="9"/>
    </row>
    <row r="18" spans="1:10" x14ac:dyDescent="0.3">
      <c r="A18" s="1"/>
      <c r="B18" s="17" t="s">
        <v>34</v>
      </c>
      <c r="C18" s="18" t="s">
        <v>10</v>
      </c>
      <c r="D18" s="18" t="s">
        <v>35</v>
      </c>
      <c r="E18" s="7">
        <v>46052</v>
      </c>
      <c r="F18" s="8">
        <v>90</v>
      </c>
      <c r="G18" s="21">
        <f t="shared" si="0"/>
        <v>46142</v>
      </c>
      <c r="H18" s="22">
        <f t="shared" ca="1" si="1"/>
        <v>88</v>
      </c>
      <c r="I18" s="25" t="str">
        <f ca="1">IF(Table35[[#This Row],[REMANING DAYS PENDING FOR CALIBRAION]]&gt;=15,"No Due",IF(Table35[[#This Row],[REMANING DAYS PENDING FOR CALIBRAION]]&gt;=0,"In Due","Over Due"))</f>
        <v>No Due</v>
      </c>
      <c r="J18" s="9"/>
    </row>
    <row r="19" spans="1:10" x14ac:dyDescent="0.3">
      <c r="A19" s="1"/>
      <c r="B19" s="17" t="s">
        <v>36</v>
      </c>
      <c r="C19" s="18" t="s">
        <v>10</v>
      </c>
      <c r="D19" s="18" t="s">
        <v>37</v>
      </c>
      <c r="E19" s="7">
        <v>46052</v>
      </c>
      <c r="F19" s="8">
        <v>90</v>
      </c>
      <c r="G19" s="21">
        <f t="shared" si="0"/>
        <v>46142</v>
      </c>
      <c r="H19" s="22">
        <f t="shared" ca="1" si="1"/>
        <v>88</v>
      </c>
      <c r="I19" s="25" t="str">
        <f ca="1">IF(Table35[[#This Row],[REMANING DAYS PENDING FOR CALIBRAION]]&gt;=15,"No Due",IF(Table35[[#This Row],[REMANING DAYS PENDING FOR CALIBRAION]]&gt;=0,"In Due","Over Due"))</f>
        <v>No Due</v>
      </c>
      <c r="J19" s="9"/>
    </row>
    <row r="20" spans="1:10" x14ac:dyDescent="0.3">
      <c r="A20" s="1"/>
      <c r="B20" s="17" t="s">
        <v>38</v>
      </c>
      <c r="C20" s="18" t="s">
        <v>10</v>
      </c>
      <c r="D20" s="18" t="s">
        <v>39</v>
      </c>
      <c r="E20" s="7">
        <v>46052</v>
      </c>
      <c r="F20" s="8">
        <v>90</v>
      </c>
      <c r="G20" s="21">
        <f t="shared" si="0"/>
        <v>46142</v>
      </c>
      <c r="H20" s="22">
        <f t="shared" ca="1" si="1"/>
        <v>88</v>
      </c>
      <c r="I20" s="25" t="str">
        <f ca="1">IF(Table35[[#This Row],[REMANING DAYS PENDING FOR CALIBRAION]]&gt;=15,"No Due",IF(Table35[[#This Row],[REMANING DAYS PENDING FOR CALIBRAION]]&gt;=0,"In Due","Over Due"))</f>
        <v>No Due</v>
      </c>
      <c r="J20" s="9"/>
    </row>
    <row r="21" spans="1:10" x14ac:dyDescent="0.3">
      <c r="A21" s="1"/>
      <c r="B21" s="17" t="s">
        <v>40</v>
      </c>
      <c r="C21" s="18" t="s">
        <v>10</v>
      </c>
      <c r="D21" s="18" t="s">
        <v>41</v>
      </c>
      <c r="E21" s="7">
        <v>46052</v>
      </c>
      <c r="F21" s="8">
        <v>90</v>
      </c>
      <c r="G21" s="21">
        <f t="shared" si="0"/>
        <v>46142</v>
      </c>
      <c r="H21" s="22">
        <f t="shared" ca="1" si="1"/>
        <v>88</v>
      </c>
      <c r="I21" s="25" t="str">
        <f ca="1">IF(Table35[[#This Row],[REMANING DAYS PENDING FOR CALIBRAION]]&gt;=15,"No Due",IF(Table35[[#This Row],[REMANING DAYS PENDING FOR CALIBRAION]]&gt;=0,"In Due","Over Due"))</f>
        <v>No Due</v>
      </c>
      <c r="J21" s="9"/>
    </row>
    <row r="22" spans="1:10" x14ac:dyDescent="0.3">
      <c r="A22" s="1"/>
      <c r="B22" s="17" t="s">
        <v>42</v>
      </c>
      <c r="C22" s="18" t="s">
        <v>10</v>
      </c>
      <c r="D22" s="18" t="s">
        <v>43</v>
      </c>
      <c r="E22" s="7">
        <v>46052</v>
      </c>
      <c r="F22" s="8">
        <v>90</v>
      </c>
      <c r="G22" s="21">
        <f t="shared" si="0"/>
        <v>46142</v>
      </c>
      <c r="H22" s="22">
        <f t="shared" ca="1" si="1"/>
        <v>88</v>
      </c>
      <c r="I22" s="25" t="str">
        <f ca="1">IF(Table35[[#This Row],[REMANING DAYS PENDING FOR CALIBRAION]]&gt;=15,"No Due",IF(Table35[[#This Row],[REMANING DAYS PENDING FOR CALIBRAION]]&gt;=0,"In Due","Over Due"))</f>
        <v>No Due</v>
      </c>
      <c r="J22" s="9"/>
    </row>
    <row r="23" spans="1:10" x14ac:dyDescent="0.3">
      <c r="A23" s="1"/>
      <c r="B23" s="17" t="s">
        <v>44</v>
      </c>
      <c r="C23" s="18" t="s">
        <v>10</v>
      </c>
      <c r="D23" s="18" t="s">
        <v>45</v>
      </c>
      <c r="E23" s="7">
        <v>46052</v>
      </c>
      <c r="F23" s="8">
        <v>90</v>
      </c>
      <c r="G23" s="21">
        <f t="shared" si="0"/>
        <v>46142</v>
      </c>
      <c r="H23" s="22">
        <f t="shared" ca="1" si="1"/>
        <v>88</v>
      </c>
      <c r="I23" s="25" t="str">
        <f ca="1">IF(Table35[[#This Row],[REMANING DAYS PENDING FOR CALIBRAION]]&gt;=15,"No Due",IF(Table35[[#This Row],[REMANING DAYS PENDING FOR CALIBRAION]]&gt;=0,"In Due","Over Due"))</f>
        <v>No Due</v>
      </c>
      <c r="J23" s="9"/>
    </row>
    <row r="24" spans="1:10" x14ac:dyDescent="0.3">
      <c r="A24" s="1"/>
      <c r="B24" s="17" t="s">
        <v>46</v>
      </c>
      <c r="C24" s="18" t="s">
        <v>10</v>
      </c>
      <c r="D24" s="18" t="s">
        <v>47</v>
      </c>
      <c r="E24" s="7">
        <v>46052</v>
      </c>
      <c r="F24" s="8">
        <v>90</v>
      </c>
      <c r="G24" s="21">
        <f t="shared" si="0"/>
        <v>46142</v>
      </c>
      <c r="H24" s="22">
        <f t="shared" ca="1" si="1"/>
        <v>88</v>
      </c>
      <c r="I24" s="25" t="str">
        <f ca="1">IF(Table35[[#This Row],[REMANING DAYS PENDING FOR CALIBRAION]]&gt;=15,"No Due",IF(Table35[[#This Row],[REMANING DAYS PENDING FOR CALIBRAION]]&gt;=0,"In Due","Over Due"))</f>
        <v>No Due</v>
      </c>
      <c r="J24" s="9"/>
    </row>
    <row r="25" spans="1:10" x14ac:dyDescent="0.3">
      <c r="A25" s="1"/>
      <c r="B25" s="17" t="s">
        <v>48</v>
      </c>
      <c r="C25" s="18" t="s">
        <v>10</v>
      </c>
      <c r="D25" s="18" t="s">
        <v>49</v>
      </c>
      <c r="E25" s="7">
        <v>46052</v>
      </c>
      <c r="F25" s="8">
        <v>90</v>
      </c>
      <c r="G25" s="21">
        <f t="shared" si="0"/>
        <v>46142</v>
      </c>
      <c r="H25" s="22">
        <f t="shared" ca="1" si="1"/>
        <v>88</v>
      </c>
      <c r="I25" s="25" t="str">
        <f ca="1">IF(Table35[[#This Row],[REMANING DAYS PENDING FOR CALIBRAION]]&gt;=15,"No Due",IF(Table35[[#This Row],[REMANING DAYS PENDING FOR CALIBRAION]]&gt;=0,"In Due","Over Due"))</f>
        <v>No Due</v>
      </c>
      <c r="J25" s="9"/>
    </row>
    <row r="26" spans="1:10" x14ac:dyDescent="0.3">
      <c r="A26" s="1"/>
      <c r="B26" s="17" t="s">
        <v>50</v>
      </c>
      <c r="C26" s="18" t="s">
        <v>51</v>
      </c>
      <c r="D26" s="18" t="s">
        <v>11</v>
      </c>
      <c r="E26" s="7">
        <v>46052</v>
      </c>
      <c r="F26" s="8">
        <v>90</v>
      </c>
      <c r="G26" s="21">
        <f t="shared" si="0"/>
        <v>46142</v>
      </c>
      <c r="H26" s="22">
        <f t="shared" ca="1" si="1"/>
        <v>88</v>
      </c>
      <c r="I26" s="25" t="str">
        <f ca="1">IF(Table35[[#This Row],[REMANING DAYS PENDING FOR CALIBRAION]]&gt;=15,"No Due",IF(Table35[[#This Row],[REMANING DAYS PENDING FOR CALIBRAION]]&gt;=0,"In Due","Over Due"))</f>
        <v>No Due</v>
      </c>
      <c r="J26" s="9"/>
    </row>
    <row r="27" spans="1:10" x14ac:dyDescent="0.3">
      <c r="A27" s="1"/>
      <c r="B27" s="17" t="s">
        <v>52</v>
      </c>
      <c r="C27" s="18" t="s">
        <v>51</v>
      </c>
      <c r="D27" s="18" t="s">
        <v>13</v>
      </c>
      <c r="E27" s="7">
        <v>45971</v>
      </c>
      <c r="F27" s="8">
        <v>90</v>
      </c>
      <c r="G27" s="21">
        <f t="shared" si="0"/>
        <v>46061</v>
      </c>
      <c r="H27" s="22">
        <f t="shared" ca="1" si="1"/>
        <v>7</v>
      </c>
      <c r="I27" s="25" t="str">
        <f ca="1">IF(Table35[[#This Row],[REMANING DAYS PENDING FOR CALIBRAION]]&gt;=15,"No Due",IF(Table35[[#This Row],[REMANING DAYS PENDING FOR CALIBRAION]]&gt;=0,"In Due","Over Due"))</f>
        <v>In Due</v>
      </c>
      <c r="J27" s="9"/>
    </row>
    <row r="28" spans="1:10" x14ac:dyDescent="0.3">
      <c r="A28" s="1"/>
      <c r="B28" s="17" t="s">
        <v>53</v>
      </c>
      <c r="C28" s="18" t="s">
        <v>51</v>
      </c>
      <c r="D28" s="18" t="s">
        <v>15</v>
      </c>
      <c r="E28" s="7">
        <v>45971</v>
      </c>
      <c r="F28" s="8">
        <v>90</v>
      </c>
      <c r="G28" s="21">
        <f t="shared" si="0"/>
        <v>46061</v>
      </c>
      <c r="H28" s="22">
        <f t="shared" ca="1" si="1"/>
        <v>7</v>
      </c>
      <c r="I28" s="25" t="str">
        <f ca="1">IF(Table35[[#This Row],[REMANING DAYS PENDING FOR CALIBRAION]]&gt;=15,"No Due",IF(Table35[[#This Row],[REMANING DAYS PENDING FOR CALIBRAION]]&gt;=0,"In Due","Over Due"))</f>
        <v>In Due</v>
      </c>
      <c r="J28" s="9"/>
    </row>
    <row r="29" spans="1:10" x14ac:dyDescent="0.3">
      <c r="A29" s="1"/>
      <c r="B29" s="17" t="s">
        <v>54</v>
      </c>
      <c r="C29" s="18" t="s">
        <v>51</v>
      </c>
      <c r="D29" s="18" t="s">
        <v>17</v>
      </c>
      <c r="E29" s="7">
        <v>45971</v>
      </c>
      <c r="F29" s="8">
        <v>90</v>
      </c>
      <c r="G29" s="21">
        <f t="shared" si="0"/>
        <v>46061</v>
      </c>
      <c r="H29" s="22">
        <f t="shared" ca="1" si="1"/>
        <v>7</v>
      </c>
      <c r="I29" s="25" t="str">
        <f ca="1">IF(Table35[[#This Row],[REMANING DAYS PENDING FOR CALIBRAION]]&gt;=15,"No Due",IF(Table35[[#This Row],[REMANING DAYS PENDING FOR CALIBRAION]]&gt;=0,"In Due","Over Due"))</f>
        <v>In Due</v>
      </c>
      <c r="J29" s="9"/>
    </row>
    <row r="30" spans="1:10" x14ac:dyDescent="0.3">
      <c r="A30" s="1"/>
      <c r="B30" s="17" t="s">
        <v>55</v>
      </c>
      <c r="C30" s="18" t="s">
        <v>51</v>
      </c>
      <c r="D30" s="18" t="s">
        <v>19</v>
      </c>
      <c r="E30" s="7">
        <v>46050</v>
      </c>
      <c r="F30" s="8">
        <v>90</v>
      </c>
      <c r="G30" s="21">
        <f t="shared" si="0"/>
        <v>46140</v>
      </c>
      <c r="H30" s="22">
        <f t="shared" ca="1" si="1"/>
        <v>86</v>
      </c>
      <c r="I30" s="25" t="str">
        <f ca="1">IF(Table35[[#This Row],[REMANING DAYS PENDING FOR CALIBRAION]]&gt;=15,"No Due",IF(Table35[[#This Row],[REMANING DAYS PENDING FOR CALIBRAION]]&gt;=0,"In Due","Over Due"))</f>
        <v>No Due</v>
      </c>
      <c r="J30" s="9"/>
    </row>
    <row r="31" spans="1:10" x14ac:dyDescent="0.3">
      <c r="A31" s="1"/>
      <c r="B31" s="17" t="s">
        <v>56</v>
      </c>
      <c r="C31" s="18" t="s">
        <v>51</v>
      </c>
      <c r="D31" s="18" t="s">
        <v>21</v>
      </c>
      <c r="E31" s="7">
        <v>46050</v>
      </c>
      <c r="F31" s="8">
        <v>90</v>
      </c>
      <c r="G31" s="21">
        <f t="shared" si="0"/>
        <v>46140</v>
      </c>
      <c r="H31" s="22">
        <f t="shared" ca="1" si="1"/>
        <v>86</v>
      </c>
      <c r="I31" s="25" t="str">
        <f ca="1">IF(Table35[[#This Row],[REMANING DAYS PENDING FOR CALIBRAION]]&gt;=15,"No Due",IF(Table35[[#This Row],[REMANING DAYS PENDING FOR CALIBRAION]]&gt;=0,"In Due","Over Due"))</f>
        <v>No Due</v>
      </c>
      <c r="J31" s="9"/>
    </row>
    <row r="32" spans="1:10" x14ac:dyDescent="0.3">
      <c r="A32" s="1"/>
      <c r="B32" s="17" t="s">
        <v>57</v>
      </c>
      <c r="C32" s="18" t="s">
        <v>51</v>
      </c>
      <c r="D32" s="18" t="s">
        <v>23</v>
      </c>
      <c r="E32" s="7">
        <v>46050</v>
      </c>
      <c r="F32" s="8">
        <v>90</v>
      </c>
      <c r="G32" s="21">
        <f t="shared" si="0"/>
        <v>46140</v>
      </c>
      <c r="H32" s="22">
        <f t="shared" ca="1" si="1"/>
        <v>86</v>
      </c>
      <c r="I32" s="25" t="str">
        <f ca="1">IF(Table35[[#This Row],[REMANING DAYS PENDING FOR CALIBRAION]]&gt;=15,"No Due",IF(Table35[[#This Row],[REMANING DAYS PENDING FOR CALIBRAION]]&gt;=0,"In Due","Over Due"))</f>
        <v>No Due</v>
      </c>
      <c r="J32" s="9"/>
    </row>
    <row r="33" spans="1:10" x14ac:dyDescent="0.3">
      <c r="A33" s="1"/>
      <c r="B33" s="17" t="s">
        <v>58</v>
      </c>
      <c r="C33" s="18" t="s">
        <v>51</v>
      </c>
      <c r="D33" s="18" t="s">
        <v>25</v>
      </c>
      <c r="E33" s="7">
        <v>46050</v>
      </c>
      <c r="F33" s="8">
        <v>90</v>
      </c>
      <c r="G33" s="21">
        <f t="shared" si="0"/>
        <v>46140</v>
      </c>
      <c r="H33" s="22">
        <f t="shared" ca="1" si="1"/>
        <v>86</v>
      </c>
      <c r="I33" s="25" t="str">
        <f ca="1">IF(Table35[[#This Row],[REMANING DAYS PENDING FOR CALIBRAION]]&gt;=15,"No Due",IF(Table35[[#This Row],[REMANING DAYS PENDING FOR CALIBRAION]]&gt;=0,"In Due","Over Due"))</f>
        <v>No Due</v>
      </c>
      <c r="J33" s="9"/>
    </row>
    <row r="34" spans="1:10" x14ac:dyDescent="0.3">
      <c r="A34" s="1"/>
      <c r="B34" s="17" t="s">
        <v>59</v>
      </c>
      <c r="C34" s="18" t="s">
        <v>51</v>
      </c>
      <c r="D34" s="18" t="s">
        <v>27</v>
      </c>
      <c r="E34" s="7">
        <v>46050</v>
      </c>
      <c r="F34" s="8">
        <v>90</v>
      </c>
      <c r="G34" s="21">
        <f t="shared" si="0"/>
        <v>46140</v>
      </c>
      <c r="H34" s="22">
        <f t="shared" ca="1" si="1"/>
        <v>86</v>
      </c>
      <c r="I34" s="25" t="str">
        <f ca="1">IF(Table35[[#This Row],[REMANING DAYS PENDING FOR CALIBRAION]]&gt;=15,"No Due",IF(Table35[[#This Row],[REMANING DAYS PENDING FOR CALIBRAION]]&gt;=0,"In Due","Over Due"))</f>
        <v>No Due</v>
      </c>
      <c r="J34" s="9"/>
    </row>
    <row r="35" spans="1:10" x14ac:dyDescent="0.3">
      <c r="A35" s="1"/>
      <c r="B35" s="17" t="s">
        <v>60</v>
      </c>
      <c r="C35" s="18" t="s">
        <v>51</v>
      </c>
      <c r="D35" s="18" t="s">
        <v>29</v>
      </c>
      <c r="E35" s="7">
        <v>45976</v>
      </c>
      <c r="F35" s="8">
        <v>90</v>
      </c>
      <c r="G35" s="21">
        <f t="shared" si="0"/>
        <v>46066</v>
      </c>
      <c r="H35" s="22">
        <f t="shared" ca="1" si="1"/>
        <v>12</v>
      </c>
      <c r="I35" s="25" t="str">
        <f ca="1">IF(Table35[[#This Row],[REMANING DAYS PENDING FOR CALIBRAION]]&gt;=15,"No Due",IF(Table35[[#This Row],[REMANING DAYS PENDING FOR CALIBRAION]]&gt;=0,"In Due","Over Due"))</f>
        <v>In Due</v>
      </c>
      <c r="J35" s="9"/>
    </row>
    <row r="36" spans="1:10" x14ac:dyDescent="0.3">
      <c r="A36" s="1"/>
      <c r="B36" s="17" t="s">
        <v>61</v>
      </c>
      <c r="C36" s="18" t="s">
        <v>51</v>
      </c>
      <c r="D36" s="18" t="s">
        <v>31</v>
      </c>
      <c r="E36" s="7">
        <v>45976</v>
      </c>
      <c r="F36" s="8">
        <v>90</v>
      </c>
      <c r="G36" s="21">
        <f t="shared" si="0"/>
        <v>46066</v>
      </c>
      <c r="H36" s="22">
        <f t="shared" ca="1" si="1"/>
        <v>12</v>
      </c>
      <c r="I36" s="25" t="str">
        <f ca="1">IF(Table35[[#This Row],[REMANING DAYS PENDING FOR CALIBRAION]]&gt;=15,"No Due",IF(Table35[[#This Row],[REMANING DAYS PENDING FOR CALIBRAION]]&gt;=0,"In Due","Over Due"))</f>
        <v>In Due</v>
      </c>
      <c r="J36" s="9"/>
    </row>
    <row r="37" spans="1:10" x14ac:dyDescent="0.3">
      <c r="A37" s="1"/>
      <c r="B37" s="17" t="s">
        <v>62</v>
      </c>
      <c r="C37" s="18" t="s">
        <v>51</v>
      </c>
      <c r="D37" s="18" t="s">
        <v>33</v>
      </c>
      <c r="E37" s="7">
        <v>45976</v>
      </c>
      <c r="F37" s="8">
        <v>90</v>
      </c>
      <c r="G37" s="21">
        <f t="shared" si="0"/>
        <v>46066</v>
      </c>
      <c r="H37" s="22">
        <f t="shared" ca="1" si="1"/>
        <v>12</v>
      </c>
      <c r="I37" s="25" t="str">
        <f ca="1">IF(Table35[[#This Row],[REMANING DAYS PENDING FOR CALIBRAION]]&gt;=15,"No Due",IF(Table35[[#This Row],[REMANING DAYS PENDING FOR CALIBRAION]]&gt;=0,"In Due","Over Due"))</f>
        <v>In Due</v>
      </c>
      <c r="J37" s="9"/>
    </row>
    <row r="38" spans="1:10" x14ac:dyDescent="0.3">
      <c r="A38" s="1"/>
      <c r="B38" s="17" t="s">
        <v>63</v>
      </c>
      <c r="C38" s="18" t="s">
        <v>51</v>
      </c>
      <c r="D38" s="18" t="s">
        <v>35</v>
      </c>
      <c r="E38" s="7">
        <v>45976</v>
      </c>
      <c r="F38" s="8">
        <v>90</v>
      </c>
      <c r="G38" s="21">
        <f t="shared" si="0"/>
        <v>46066</v>
      </c>
      <c r="H38" s="22">
        <f t="shared" ca="1" si="1"/>
        <v>12</v>
      </c>
      <c r="I38" s="25" t="str">
        <f ca="1">IF(Table35[[#This Row],[REMANING DAYS PENDING FOR CALIBRAION]]&gt;=15,"No Due",IF(Table35[[#This Row],[REMANING DAYS PENDING FOR CALIBRAION]]&gt;=0,"In Due","Over Due"))</f>
        <v>In Due</v>
      </c>
      <c r="J38" s="9"/>
    </row>
    <row r="39" spans="1:10" x14ac:dyDescent="0.3">
      <c r="A39" s="1"/>
      <c r="B39" s="17" t="s">
        <v>64</v>
      </c>
      <c r="C39" s="18" t="s">
        <v>51</v>
      </c>
      <c r="D39" s="18" t="s">
        <v>37</v>
      </c>
      <c r="E39" s="7">
        <v>46047</v>
      </c>
      <c r="F39" s="8">
        <v>90</v>
      </c>
      <c r="G39" s="21">
        <f t="shared" si="0"/>
        <v>46137</v>
      </c>
      <c r="H39" s="22">
        <f t="shared" ca="1" si="1"/>
        <v>83</v>
      </c>
      <c r="I39" s="25" t="str">
        <f ca="1">IF(Table35[[#This Row],[REMANING DAYS PENDING FOR CALIBRAION]]&gt;=15,"No Due",IF(Table35[[#This Row],[REMANING DAYS PENDING FOR CALIBRAION]]&gt;=0,"In Due","Over Due"))</f>
        <v>No Due</v>
      </c>
      <c r="J39" s="9"/>
    </row>
    <row r="40" spans="1:10" x14ac:dyDescent="0.3">
      <c r="A40" s="1"/>
      <c r="B40" s="17" t="s">
        <v>65</v>
      </c>
      <c r="C40" s="18" t="s">
        <v>51</v>
      </c>
      <c r="D40" s="18" t="s">
        <v>39</v>
      </c>
      <c r="E40" s="7">
        <v>46047</v>
      </c>
      <c r="F40" s="8">
        <v>90</v>
      </c>
      <c r="G40" s="21">
        <f t="shared" si="0"/>
        <v>46137</v>
      </c>
      <c r="H40" s="22">
        <f t="shared" ca="1" si="1"/>
        <v>83</v>
      </c>
      <c r="I40" s="25" t="str">
        <f ca="1">IF(Table35[[#This Row],[REMANING DAYS PENDING FOR CALIBRAION]]&gt;=15,"No Due",IF(Table35[[#This Row],[REMANING DAYS PENDING FOR CALIBRAION]]&gt;=0,"In Due","Over Due"))</f>
        <v>No Due</v>
      </c>
      <c r="J40" s="9"/>
    </row>
    <row r="41" spans="1:10" x14ac:dyDescent="0.3">
      <c r="A41" s="1"/>
      <c r="B41" s="17" t="s">
        <v>66</v>
      </c>
      <c r="C41" s="18" t="s">
        <v>51</v>
      </c>
      <c r="D41" s="18" t="s">
        <v>41</v>
      </c>
      <c r="E41" s="7">
        <v>46047</v>
      </c>
      <c r="F41" s="8">
        <v>90</v>
      </c>
      <c r="G41" s="21">
        <f t="shared" si="0"/>
        <v>46137</v>
      </c>
      <c r="H41" s="22">
        <f t="shared" ca="1" si="1"/>
        <v>83</v>
      </c>
      <c r="I41" s="25" t="str">
        <f ca="1">IF(Table35[[#This Row],[REMANING DAYS PENDING FOR CALIBRAION]]&gt;=15,"No Due",IF(Table35[[#This Row],[REMANING DAYS PENDING FOR CALIBRAION]]&gt;=0,"In Due","Over Due"))</f>
        <v>No Due</v>
      </c>
      <c r="J41" s="9"/>
    </row>
    <row r="42" spans="1:10" x14ac:dyDescent="0.3">
      <c r="A42" s="1"/>
      <c r="B42" s="17" t="s">
        <v>67</v>
      </c>
      <c r="C42" s="18" t="s">
        <v>51</v>
      </c>
      <c r="D42" s="18" t="s">
        <v>43</v>
      </c>
      <c r="E42" s="7">
        <v>46047</v>
      </c>
      <c r="F42" s="8">
        <v>90</v>
      </c>
      <c r="G42" s="21">
        <f t="shared" si="0"/>
        <v>46137</v>
      </c>
      <c r="H42" s="22">
        <f t="shared" ca="1" si="1"/>
        <v>83</v>
      </c>
      <c r="I42" s="25" t="str">
        <f ca="1">IF(Table35[[#This Row],[REMANING DAYS PENDING FOR CALIBRAION]]&gt;=15,"No Due",IF(Table35[[#This Row],[REMANING DAYS PENDING FOR CALIBRAION]]&gt;=0,"In Due","Over Due"))</f>
        <v>No Due</v>
      </c>
      <c r="J42" s="9"/>
    </row>
    <row r="43" spans="1:10" x14ac:dyDescent="0.3">
      <c r="A43" s="1"/>
      <c r="B43" s="17" t="s">
        <v>68</v>
      </c>
      <c r="C43" s="18" t="s">
        <v>51</v>
      </c>
      <c r="D43" s="18" t="s">
        <v>45</v>
      </c>
      <c r="E43" s="7">
        <v>46047</v>
      </c>
      <c r="F43" s="8">
        <v>90</v>
      </c>
      <c r="G43" s="21">
        <f t="shared" si="0"/>
        <v>46137</v>
      </c>
      <c r="H43" s="22">
        <f t="shared" ca="1" si="1"/>
        <v>83</v>
      </c>
      <c r="I43" s="25" t="str">
        <f ca="1">IF(Table35[[#This Row],[REMANING DAYS PENDING FOR CALIBRAION]]&gt;=15,"No Due",IF(Table35[[#This Row],[REMANING DAYS PENDING FOR CALIBRAION]]&gt;=0,"In Due","Over Due"))</f>
        <v>No Due</v>
      </c>
      <c r="J43" s="9"/>
    </row>
    <row r="44" spans="1:10" x14ac:dyDescent="0.3">
      <c r="A44" s="1"/>
      <c r="B44" s="17" t="s">
        <v>69</v>
      </c>
      <c r="C44" s="18" t="s">
        <v>51</v>
      </c>
      <c r="D44" s="18" t="s">
        <v>47</v>
      </c>
      <c r="E44" s="7">
        <v>46047</v>
      </c>
      <c r="F44" s="8">
        <v>90</v>
      </c>
      <c r="G44" s="21">
        <f t="shared" si="0"/>
        <v>46137</v>
      </c>
      <c r="H44" s="22">
        <f t="shared" ca="1" si="1"/>
        <v>83</v>
      </c>
      <c r="I44" s="25" t="str">
        <f ca="1">IF(Table35[[#This Row],[REMANING DAYS PENDING FOR CALIBRAION]]&gt;=15,"No Due",IF(Table35[[#This Row],[REMANING DAYS PENDING FOR CALIBRAION]]&gt;=0,"In Due","Over Due"))</f>
        <v>No Due</v>
      </c>
      <c r="J44" s="9"/>
    </row>
    <row r="45" spans="1:10" x14ac:dyDescent="0.3">
      <c r="A45" s="1"/>
      <c r="B45" s="17" t="s">
        <v>70</v>
      </c>
      <c r="C45" s="18" t="s">
        <v>51</v>
      </c>
      <c r="D45" s="18" t="s">
        <v>49</v>
      </c>
      <c r="E45" s="7">
        <v>46047</v>
      </c>
      <c r="F45" s="8">
        <v>90</v>
      </c>
      <c r="G45" s="21">
        <f t="shared" si="0"/>
        <v>46137</v>
      </c>
      <c r="H45" s="22">
        <f t="shared" ca="1" si="1"/>
        <v>83</v>
      </c>
      <c r="I45" s="25" t="str">
        <f ca="1">IF(Table35[[#This Row],[REMANING DAYS PENDING FOR CALIBRAION]]&gt;=15,"No Due",IF(Table35[[#This Row],[REMANING DAYS PENDING FOR CALIBRAION]]&gt;=0,"In Due","Over Due"))</f>
        <v>No Due</v>
      </c>
      <c r="J45" s="9"/>
    </row>
    <row r="46" spans="1:10" x14ac:dyDescent="0.3">
      <c r="A46" s="1"/>
      <c r="B46" s="17" t="s">
        <v>71</v>
      </c>
      <c r="C46" s="18" t="s">
        <v>72</v>
      </c>
      <c r="D46" s="18" t="s">
        <v>11</v>
      </c>
      <c r="E46" s="7">
        <v>46047</v>
      </c>
      <c r="F46" s="8">
        <v>90</v>
      </c>
      <c r="G46" s="21">
        <f t="shared" si="0"/>
        <v>46137</v>
      </c>
      <c r="H46" s="22">
        <f t="shared" ca="1" si="1"/>
        <v>83</v>
      </c>
      <c r="I46" s="25" t="str">
        <f ca="1">IF(Table35[[#This Row],[REMANING DAYS PENDING FOR CALIBRAION]]&gt;=15,"No Due",IF(Table35[[#This Row],[REMANING DAYS PENDING FOR CALIBRAION]]&gt;=0,"In Due","Over Due"))</f>
        <v>No Due</v>
      </c>
      <c r="J46" s="9"/>
    </row>
    <row r="47" spans="1:10" x14ac:dyDescent="0.3">
      <c r="A47" s="1"/>
      <c r="B47" s="17" t="s">
        <v>73</v>
      </c>
      <c r="C47" s="18" t="s">
        <v>72</v>
      </c>
      <c r="D47" s="18" t="s">
        <v>13</v>
      </c>
      <c r="E47" s="7">
        <v>46047</v>
      </c>
      <c r="F47" s="8">
        <v>90</v>
      </c>
      <c r="G47" s="21">
        <f t="shared" si="0"/>
        <v>46137</v>
      </c>
      <c r="H47" s="22">
        <f t="shared" ca="1" si="1"/>
        <v>83</v>
      </c>
      <c r="I47" s="25" t="str">
        <f ca="1">IF(Table35[[#This Row],[REMANING DAYS PENDING FOR CALIBRAION]]&gt;=15,"No Due",IF(Table35[[#This Row],[REMANING DAYS PENDING FOR CALIBRAION]]&gt;=0,"In Due","Over Due"))</f>
        <v>No Due</v>
      </c>
      <c r="J47" s="9"/>
    </row>
    <row r="48" spans="1:10" x14ac:dyDescent="0.3">
      <c r="A48" s="1"/>
      <c r="B48" s="17" t="s">
        <v>74</v>
      </c>
      <c r="C48" s="18" t="s">
        <v>72</v>
      </c>
      <c r="D48" s="18" t="s">
        <v>15</v>
      </c>
      <c r="E48" s="7">
        <v>46047</v>
      </c>
      <c r="F48" s="8">
        <v>90</v>
      </c>
      <c r="G48" s="21">
        <f t="shared" si="0"/>
        <v>46137</v>
      </c>
      <c r="H48" s="22">
        <f t="shared" ca="1" si="1"/>
        <v>83</v>
      </c>
      <c r="I48" s="25" t="str">
        <f ca="1">IF(Table35[[#This Row],[REMANING DAYS PENDING FOR CALIBRAION]]&gt;=15,"No Due",IF(Table35[[#This Row],[REMANING DAYS PENDING FOR CALIBRAION]]&gt;=0,"In Due","Over Due"))</f>
        <v>No Due</v>
      </c>
      <c r="J48" s="9"/>
    </row>
    <row r="49" spans="1:10" x14ac:dyDescent="0.3">
      <c r="A49" s="1"/>
      <c r="B49" s="17" t="s">
        <v>75</v>
      </c>
      <c r="C49" s="18" t="s">
        <v>72</v>
      </c>
      <c r="D49" s="18" t="s">
        <v>17</v>
      </c>
      <c r="E49" s="7">
        <v>46047</v>
      </c>
      <c r="F49" s="8">
        <v>90</v>
      </c>
      <c r="G49" s="21">
        <f t="shared" si="0"/>
        <v>46137</v>
      </c>
      <c r="H49" s="22">
        <f t="shared" ca="1" si="1"/>
        <v>83</v>
      </c>
      <c r="I49" s="25" t="str">
        <f ca="1">IF(Table35[[#This Row],[REMANING DAYS PENDING FOR CALIBRAION]]&gt;=15,"No Due",IF(Table35[[#This Row],[REMANING DAYS PENDING FOR CALIBRAION]]&gt;=0,"In Due","Over Due"))</f>
        <v>No Due</v>
      </c>
      <c r="J49" s="9"/>
    </row>
    <row r="50" spans="1:10" x14ac:dyDescent="0.3">
      <c r="A50" s="1"/>
      <c r="B50" s="17" t="s">
        <v>76</v>
      </c>
      <c r="C50" s="18" t="s">
        <v>72</v>
      </c>
      <c r="D50" s="18" t="s">
        <v>19</v>
      </c>
      <c r="E50" s="7">
        <v>46047</v>
      </c>
      <c r="F50" s="8">
        <v>90</v>
      </c>
      <c r="G50" s="21">
        <f t="shared" si="0"/>
        <v>46137</v>
      </c>
      <c r="H50" s="22">
        <f t="shared" ca="1" si="1"/>
        <v>83</v>
      </c>
      <c r="I50" s="25" t="str">
        <f ca="1">IF(Table35[[#This Row],[REMANING DAYS PENDING FOR CALIBRAION]]&gt;=15,"No Due",IF(Table35[[#This Row],[REMANING DAYS PENDING FOR CALIBRAION]]&gt;=0,"In Due","Over Due"))</f>
        <v>No Due</v>
      </c>
      <c r="J50" s="9"/>
    </row>
    <row r="51" spans="1:10" x14ac:dyDescent="0.3">
      <c r="A51" s="1"/>
      <c r="B51" s="17" t="s">
        <v>77</v>
      </c>
      <c r="C51" s="18" t="s">
        <v>72</v>
      </c>
      <c r="D51" s="18" t="s">
        <v>21</v>
      </c>
      <c r="E51" s="7">
        <v>46047</v>
      </c>
      <c r="F51" s="8">
        <v>90</v>
      </c>
      <c r="G51" s="21">
        <f t="shared" si="0"/>
        <v>46137</v>
      </c>
      <c r="H51" s="22">
        <f t="shared" ca="1" si="1"/>
        <v>83</v>
      </c>
      <c r="I51" s="25" t="str">
        <f ca="1">IF(Table35[[#This Row],[REMANING DAYS PENDING FOR CALIBRAION]]&gt;=15,"No Due",IF(Table35[[#This Row],[REMANING DAYS PENDING FOR CALIBRAION]]&gt;=0,"In Due","Over Due"))</f>
        <v>No Due</v>
      </c>
      <c r="J51" s="9"/>
    </row>
    <row r="52" spans="1:10" x14ac:dyDescent="0.3">
      <c r="A52" s="1"/>
      <c r="B52" s="17" t="s">
        <v>78</v>
      </c>
      <c r="C52" s="18" t="s">
        <v>72</v>
      </c>
      <c r="D52" s="18" t="s">
        <v>23</v>
      </c>
      <c r="E52" s="7">
        <v>46047</v>
      </c>
      <c r="F52" s="8">
        <v>90</v>
      </c>
      <c r="G52" s="21">
        <f t="shared" si="0"/>
        <v>46137</v>
      </c>
      <c r="H52" s="22">
        <f t="shared" ca="1" si="1"/>
        <v>83</v>
      </c>
      <c r="I52" s="25" t="str">
        <f ca="1">IF(Table35[[#This Row],[REMANING DAYS PENDING FOR CALIBRAION]]&gt;=15,"No Due",IF(Table35[[#This Row],[REMANING DAYS PENDING FOR CALIBRAION]]&gt;=0,"In Due","Over Due"))</f>
        <v>No Due</v>
      </c>
      <c r="J52" s="9"/>
    </row>
    <row r="53" spans="1:10" x14ac:dyDescent="0.3">
      <c r="A53" s="1"/>
      <c r="B53" s="17" t="s">
        <v>79</v>
      </c>
      <c r="C53" s="18" t="s">
        <v>72</v>
      </c>
      <c r="D53" s="18" t="s">
        <v>25</v>
      </c>
      <c r="E53" s="7">
        <v>46044</v>
      </c>
      <c r="F53" s="8">
        <v>90</v>
      </c>
      <c r="G53" s="21">
        <f t="shared" si="0"/>
        <v>46134</v>
      </c>
      <c r="H53" s="22">
        <f t="shared" ca="1" si="1"/>
        <v>80</v>
      </c>
      <c r="I53" s="25" t="str">
        <f ca="1">IF(Table35[[#This Row],[REMANING DAYS PENDING FOR CALIBRAION]]&gt;=15,"No Due",IF(Table35[[#This Row],[REMANING DAYS PENDING FOR CALIBRAION]]&gt;=0,"In Due","Over Due"))</f>
        <v>No Due</v>
      </c>
      <c r="J53" s="9"/>
    </row>
    <row r="54" spans="1:10" x14ac:dyDescent="0.3">
      <c r="A54" s="1"/>
      <c r="B54" s="17" t="s">
        <v>80</v>
      </c>
      <c r="C54" s="18" t="s">
        <v>72</v>
      </c>
      <c r="D54" s="18" t="s">
        <v>27</v>
      </c>
      <c r="E54" s="7">
        <v>46044</v>
      </c>
      <c r="F54" s="8">
        <v>90</v>
      </c>
      <c r="G54" s="21">
        <f t="shared" si="0"/>
        <v>46134</v>
      </c>
      <c r="H54" s="22">
        <f t="shared" ca="1" si="1"/>
        <v>80</v>
      </c>
      <c r="I54" s="25" t="str">
        <f ca="1">IF(Table35[[#This Row],[REMANING DAYS PENDING FOR CALIBRAION]]&gt;=15,"No Due",IF(Table35[[#This Row],[REMANING DAYS PENDING FOR CALIBRAION]]&gt;=0,"In Due","Over Due"))</f>
        <v>No Due</v>
      </c>
      <c r="J54" s="9"/>
    </row>
    <row r="55" spans="1:10" x14ac:dyDescent="0.3">
      <c r="A55" s="1"/>
      <c r="B55" s="17" t="s">
        <v>81</v>
      </c>
      <c r="C55" s="18" t="s">
        <v>72</v>
      </c>
      <c r="D55" s="18" t="s">
        <v>29</v>
      </c>
      <c r="E55" s="7">
        <v>46044</v>
      </c>
      <c r="F55" s="8">
        <v>90</v>
      </c>
      <c r="G55" s="21">
        <f t="shared" si="0"/>
        <v>46134</v>
      </c>
      <c r="H55" s="22">
        <f t="shared" ca="1" si="1"/>
        <v>80</v>
      </c>
      <c r="I55" s="25" t="str">
        <f ca="1">IF(Table35[[#This Row],[REMANING DAYS PENDING FOR CALIBRAION]]&gt;=15,"No Due",IF(Table35[[#This Row],[REMANING DAYS PENDING FOR CALIBRAION]]&gt;=0,"In Due","Over Due"))</f>
        <v>No Due</v>
      </c>
      <c r="J55" s="9"/>
    </row>
    <row r="56" spans="1:10" x14ac:dyDescent="0.3">
      <c r="A56" s="1"/>
      <c r="B56" s="17" t="s">
        <v>82</v>
      </c>
      <c r="C56" s="18" t="s">
        <v>72</v>
      </c>
      <c r="D56" s="18" t="s">
        <v>31</v>
      </c>
      <c r="E56" s="7">
        <v>46044</v>
      </c>
      <c r="F56" s="8">
        <v>90</v>
      </c>
      <c r="G56" s="21">
        <f t="shared" si="0"/>
        <v>46134</v>
      </c>
      <c r="H56" s="22">
        <f t="shared" ca="1" si="1"/>
        <v>80</v>
      </c>
      <c r="I56" s="25" t="str">
        <f ca="1">IF(Table35[[#This Row],[REMANING DAYS PENDING FOR CALIBRAION]]&gt;=15,"No Due",IF(Table35[[#This Row],[REMANING DAYS PENDING FOR CALIBRAION]]&gt;=0,"In Due","Over Due"))</f>
        <v>No Due</v>
      </c>
      <c r="J56" s="9"/>
    </row>
    <row r="57" spans="1:10" x14ac:dyDescent="0.3">
      <c r="A57" s="1"/>
      <c r="B57" s="17" t="s">
        <v>83</v>
      </c>
      <c r="C57" s="18" t="s">
        <v>72</v>
      </c>
      <c r="D57" s="18" t="s">
        <v>33</v>
      </c>
      <c r="E57" s="7">
        <v>45679</v>
      </c>
      <c r="F57" s="8">
        <v>90</v>
      </c>
      <c r="G57" s="21">
        <f t="shared" si="0"/>
        <v>45769</v>
      </c>
      <c r="H57" s="22">
        <f t="shared" ca="1" si="1"/>
        <v>-285</v>
      </c>
      <c r="I57" s="25" t="str">
        <f ca="1">IF(Table35[[#This Row],[REMANING DAYS PENDING FOR CALIBRAION]]&gt;=15,"No Due",IF(Table35[[#This Row],[REMANING DAYS PENDING FOR CALIBRAION]]&gt;=0,"In Due","Over Due"))</f>
        <v>Over Due</v>
      </c>
      <c r="J57" s="9"/>
    </row>
    <row r="58" spans="1:10" x14ac:dyDescent="0.3">
      <c r="A58" s="1"/>
      <c r="B58" s="17" t="s">
        <v>84</v>
      </c>
      <c r="C58" s="18" t="s">
        <v>72</v>
      </c>
      <c r="D58" s="18" t="s">
        <v>35</v>
      </c>
      <c r="E58" s="7">
        <v>45679</v>
      </c>
      <c r="F58" s="8">
        <v>90</v>
      </c>
      <c r="G58" s="21">
        <f t="shared" si="0"/>
        <v>45769</v>
      </c>
      <c r="H58" s="22">
        <f t="shared" ca="1" si="1"/>
        <v>-285</v>
      </c>
      <c r="I58" s="25" t="str">
        <f ca="1">IF(Table35[[#This Row],[REMANING DAYS PENDING FOR CALIBRAION]]&gt;=15,"No Due",IF(Table35[[#This Row],[REMANING DAYS PENDING FOR CALIBRAION]]&gt;=0,"In Due","Over Due"))</f>
        <v>Over Due</v>
      </c>
      <c r="J58" s="9"/>
    </row>
    <row r="59" spans="1:10" x14ac:dyDescent="0.3">
      <c r="A59" s="1"/>
      <c r="B59" s="17" t="s">
        <v>85</v>
      </c>
      <c r="C59" s="18" t="s">
        <v>72</v>
      </c>
      <c r="D59" s="18" t="s">
        <v>37</v>
      </c>
      <c r="E59" s="7">
        <v>46044</v>
      </c>
      <c r="F59" s="8">
        <v>90</v>
      </c>
      <c r="G59" s="21">
        <f t="shared" si="0"/>
        <v>46134</v>
      </c>
      <c r="H59" s="22">
        <f t="shared" ca="1" si="1"/>
        <v>80</v>
      </c>
      <c r="I59" s="25" t="str">
        <f ca="1">IF(Table35[[#This Row],[REMANING DAYS PENDING FOR CALIBRAION]]&gt;=15,"No Due",IF(Table35[[#This Row],[REMANING DAYS PENDING FOR CALIBRAION]]&gt;=0,"In Due","Over Due"))</f>
        <v>No Due</v>
      </c>
      <c r="J59" s="9"/>
    </row>
    <row r="60" spans="1:10" x14ac:dyDescent="0.3">
      <c r="A60" s="1"/>
      <c r="B60" s="17" t="s">
        <v>86</v>
      </c>
      <c r="C60" s="18" t="s">
        <v>72</v>
      </c>
      <c r="D60" s="18" t="s">
        <v>39</v>
      </c>
      <c r="E60" s="7">
        <v>46044</v>
      </c>
      <c r="F60" s="8">
        <v>90</v>
      </c>
      <c r="G60" s="21">
        <f t="shared" si="0"/>
        <v>46134</v>
      </c>
      <c r="H60" s="22">
        <f t="shared" ca="1" si="1"/>
        <v>80</v>
      </c>
      <c r="I60" s="25" t="str">
        <f ca="1">IF(Table35[[#This Row],[REMANING DAYS PENDING FOR CALIBRAION]]&gt;=15,"No Due",IF(Table35[[#This Row],[REMANING DAYS PENDING FOR CALIBRAION]]&gt;=0,"In Due","Over Due"))</f>
        <v>No Due</v>
      </c>
      <c r="J60" s="9"/>
    </row>
    <row r="61" spans="1:10" x14ac:dyDescent="0.3">
      <c r="A61" s="1"/>
      <c r="B61" s="17" t="s">
        <v>87</v>
      </c>
      <c r="C61" s="18" t="s">
        <v>72</v>
      </c>
      <c r="D61" s="18" t="s">
        <v>41</v>
      </c>
      <c r="E61" s="7">
        <v>46044</v>
      </c>
      <c r="F61" s="8">
        <v>90</v>
      </c>
      <c r="G61" s="21">
        <f t="shared" si="0"/>
        <v>46134</v>
      </c>
      <c r="H61" s="22">
        <f t="shared" ca="1" si="1"/>
        <v>80</v>
      </c>
      <c r="I61" s="25" t="str">
        <f ca="1">IF(Table35[[#This Row],[REMANING DAYS PENDING FOR CALIBRAION]]&gt;=15,"No Due",IF(Table35[[#This Row],[REMANING DAYS PENDING FOR CALIBRAION]]&gt;=0,"In Due","Over Due"))</f>
        <v>No Due</v>
      </c>
      <c r="J61" s="9"/>
    </row>
    <row r="62" spans="1:10" x14ac:dyDescent="0.3">
      <c r="A62" s="1"/>
      <c r="B62" s="17" t="s">
        <v>88</v>
      </c>
      <c r="C62" s="18" t="s">
        <v>72</v>
      </c>
      <c r="D62" s="18" t="s">
        <v>43</v>
      </c>
      <c r="E62" s="7">
        <v>46044</v>
      </c>
      <c r="F62" s="8">
        <v>90</v>
      </c>
      <c r="G62" s="21">
        <f t="shared" si="0"/>
        <v>46134</v>
      </c>
      <c r="H62" s="22">
        <f t="shared" ca="1" si="1"/>
        <v>80</v>
      </c>
      <c r="I62" s="25" t="str">
        <f ca="1">IF(Table35[[#This Row],[REMANING DAYS PENDING FOR CALIBRAION]]&gt;=15,"No Due",IF(Table35[[#This Row],[REMANING DAYS PENDING FOR CALIBRAION]]&gt;=0,"In Due","Over Due"))</f>
        <v>No Due</v>
      </c>
      <c r="J62" s="9"/>
    </row>
    <row r="63" spans="1:10" x14ac:dyDescent="0.3">
      <c r="A63" s="1"/>
      <c r="B63" s="17" t="s">
        <v>89</v>
      </c>
      <c r="C63" s="18" t="s">
        <v>72</v>
      </c>
      <c r="D63" s="18" t="s">
        <v>45</v>
      </c>
      <c r="E63" s="7">
        <v>46044</v>
      </c>
      <c r="F63" s="8">
        <v>90</v>
      </c>
      <c r="G63" s="21">
        <f t="shared" si="0"/>
        <v>46134</v>
      </c>
      <c r="H63" s="22">
        <f t="shared" ca="1" si="1"/>
        <v>80</v>
      </c>
      <c r="I63" s="25" t="str">
        <f ca="1">IF(Table35[[#This Row],[REMANING DAYS PENDING FOR CALIBRAION]]&gt;=15,"No Due",IF(Table35[[#This Row],[REMANING DAYS PENDING FOR CALIBRAION]]&gt;=0,"In Due","Over Due"))</f>
        <v>No Due</v>
      </c>
      <c r="J63" s="9"/>
    </row>
    <row r="64" spans="1:10" x14ac:dyDescent="0.3">
      <c r="A64" s="1"/>
      <c r="B64" s="17" t="s">
        <v>90</v>
      </c>
      <c r="C64" s="18" t="s">
        <v>72</v>
      </c>
      <c r="D64" s="18" t="s">
        <v>47</v>
      </c>
      <c r="E64" s="7">
        <v>46044</v>
      </c>
      <c r="F64" s="8">
        <v>90</v>
      </c>
      <c r="G64" s="21">
        <f t="shared" si="0"/>
        <v>46134</v>
      </c>
      <c r="H64" s="22">
        <f t="shared" ca="1" si="1"/>
        <v>80</v>
      </c>
      <c r="I64" s="25" t="str">
        <f ca="1">IF(Table35[[#This Row],[REMANING DAYS PENDING FOR CALIBRAION]]&gt;=15,"No Due",IF(Table35[[#This Row],[REMANING DAYS PENDING FOR CALIBRAION]]&gt;=0,"In Due","Over Due"))</f>
        <v>No Due</v>
      </c>
      <c r="J64" s="9"/>
    </row>
    <row r="65" spans="1:10" x14ac:dyDescent="0.3">
      <c r="A65" s="1"/>
      <c r="B65" s="17" t="s">
        <v>91</v>
      </c>
      <c r="C65" s="18" t="s">
        <v>72</v>
      </c>
      <c r="D65" s="18" t="s">
        <v>49</v>
      </c>
      <c r="E65" s="7">
        <v>46044</v>
      </c>
      <c r="F65" s="8">
        <v>90</v>
      </c>
      <c r="G65" s="21">
        <f t="shared" si="0"/>
        <v>46134</v>
      </c>
      <c r="H65" s="22">
        <f t="shared" ca="1" si="1"/>
        <v>80</v>
      </c>
      <c r="I65" s="25" t="str">
        <f ca="1">IF(Table35[[#This Row],[REMANING DAYS PENDING FOR CALIBRAION]]&gt;=15,"No Due",IF(Table35[[#This Row],[REMANING DAYS PENDING FOR CALIBRAION]]&gt;=0,"In Due","Over Due"))</f>
        <v>No Due</v>
      </c>
      <c r="J65" s="9"/>
    </row>
    <row r="66" spans="1:10" x14ac:dyDescent="0.3">
      <c r="A66" s="1"/>
      <c r="B66" s="17" t="s">
        <v>92</v>
      </c>
      <c r="C66" s="18" t="s">
        <v>93</v>
      </c>
      <c r="D66" s="18" t="s">
        <v>11</v>
      </c>
      <c r="E66" s="10">
        <v>45980</v>
      </c>
      <c r="F66" s="8">
        <v>90</v>
      </c>
      <c r="G66" s="21">
        <f t="shared" si="0"/>
        <v>46070</v>
      </c>
      <c r="H66" s="22">
        <f t="shared" ca="1" si="1"/>
        <v>16</v>
      </c>
      <c r="I66" s="25" t="str">
        <f ca="1">IF(Table35[[#This Row],[REMANING DAYS PENDING FOR CALIBRAION]]&gt;=15,"No Due",IF(Table35[[#This Row],[REMANING DAYS PENDING FOR CALIBRAION]]&gt;=0,"In Due","Over Due"))</f>
        <v>No Due</v>
      </c>
      <c r="J66" s="9"/>
    </row>
    <row r="67" spans="1:10" x14ac:dyDescent="0.3">
      <c r="A67" s="1"/>
      <c r="B67" s="17" t="s">
        <v>94</v>
      </c>
      <c r="C67" s="18" t="s">
        <v>93</v>
      </c>
      <c r="D67" s="18" t="s">
        <v>13</v>
      </c>
      <c r="E67" s="7">
        <v>46040</v>
      </c>
      <c r="F67" s="8">
        <v>90</v>
      </c>
      <c r="G67" s="21">
        <f t="shared" si="0"/>
        <v>46130</v>
      </c>
      <c r="H67" s="22">
        <f t="shared" ca="1" si="1"/>
        <v>76</v>
      </c>
      <c r="I67" s="25" t="str">
        <f ca="1">IF(Table35[[#This Row],[REMANING DAYS PENDING FOR CALIBRAION]]&gt;=15,"No Due",IF(Table35[[#This Row],[REMANING DAYS PENDING FOR CALIBRAION]]&gt;=0,"In Due","Over Due"))</f>
        <v>No Due</v>
      </c>
      <c r="J67" s="9"/>
    </row>
    <row r="68" spans="1:10" x14ac:dyDescent="0.3">
      <c r="A68" s="1"/>
      <c r="B68" s="17" t="s">
        <v>95</v>
      </c>
      <c r="C68" s="18" t="s">
        <v>93</v>
      </c>
      <c r="D68" s="18" t="s">
        <v>15</v>
      </c>
      <c r="E68" s="7">
        <v>45986</v>
      </c>
      <c r="F68" s="8">
        <v>90</v>
      </c>
      <c r="G68" s="21">
        <f t="shared" si="0"/>
        <v>46076</v>
      </c>
      <c r="H68" s="22">
        <f t="shared" ca="1" si="1"/>
        <v>22</v>
      </c>
      <c r="I68" s="25" t="str">
        <f ca="1">IF(Table35[[#This Row],[REMANING DAYS PENDING FOR CALIBRAION]]&gt;=15,"No Due",IF(Table35[[#This Row],[REMANING DAYS PENDING FOR CALIBRAION]]&gt;=0,"In Due","Over Due"))</f>
        <v>No Due</v>
      </c>
      <c r="J68" s="9"/>
    </row>
    <row r="69" spans="1:10" x14ac:dyDescent="0.3">
      <c r="A69" s="1"/>
      <c r="B69" s="17" t="s">
        <v>96</v>
      </c>
      <c r="C69" s="18" t="s">
        <v>93</v>
      </c>
      <c r="D69" s="18" t="s">
        <v>17</v>
      </c>
      <c r="E69" s="7">
        <v>45966</v>
      </c>
      <c r="F69" s="8">
        <v>90</v>
      </c>
      <c r="G69" s="21">
        <f t="shared" si="0"/>
        <v>46056</v>
      </c>
      <c r="H69" s="22">
        <f t="shared" ca="1" si="1"/>
        <v>2</v>
      </c>
      <c r="I69" s="25" t="str">
        <f ca="1">IF(Table35[[#This Row],[REMANING DAYS PENDING FOR CALIBRAION]]&gt;=15,"No Due",IF(Table35[[#This Row],[REMANING DAYS PENDING FOR CALIBRAION]]&gt;=0,"In Due","Over Due"))</f>
        <v>In Due</v>
      </c>
      <c r="J69" s="9"/>
    </row>
    <row r="70" spans="1:10" x14ac:dyDescent="0.3">
      <c r="A70" s="1"/>
      <c r="B70" s="17" t="s">
        <v>97</v>
      </c>
      <c r="C70" s="18" t="s">
        <v>93</v>
      </c>
      <c r="D70" s="18" t="s">
        <v>19</v>
      </c>
      <c r="E70" s="7">
        <v>45966</v>
      </c>
      <c r="F70" s="8">
        <v>90</v>
      </c>
      <c r="G70" s="21">
        <f t="shared" si="0"/>
        <v>46056</v>
      </c>
      <c r="H70" s="22">
        <f t="shared" ca="1" si="1"/>
        <v>2</v>
      </c>
      <c r="I70" s="25" t="str">
        <f ca="1">IF(Table35[[#This Row],[REMANING DAYS PENDING FOR CALIBRAION]]&gt;=15,"No Due",IF(Table35[[#This Row],[REMANING DAYS PENDING FOR CALIBRAION]]&gt;=0,"In Due","Over Due"))</f>
        <v>In Due</v>
      </c>
      <c r="J70" s="9"/>
    </row>
    <row r="71" spans="1:10" x14ac:dyDescent="0.3">
      <c r="A71" s="1"/>
      <c r="B71" s="17" t="s">
        <v>98</v>
      </c>
      <c r="C71" s="18" t="s">
        <v>93</v>
      </c>
      <c r="D71" s="18" t="s">
        <v>21</v>
      </c>
      <c r="E71" s="7">
        <v>45966</v>
      </c>
      <c r="F71" s="8">
        <v>90</v>
      </c>
      <c r="G71" s="21">
        <f t="shared" ref="G71:G85" si="2">E71+F71</f>
        <v>46056</v>
      </c>
      <c r="H71" s="22">
        <f t="shared" ref="H71:H85" ca="1" si="3">G71-TODAY()</f>
        <v>2</v>
      </c>
      <c r="I71" s="25" t="str">
        <f ca="1">IF(Table35[[#This Row],[REMANING DAYS PENDING FOR CALIBRAION]]&gt;=15,"No Due",IF(Table35[[#This Row],[REMANING DAYS PENDING FOR CALIBRAION]]&gt;=0,"In Due","Over Due"))</f>
        <v>In Due</v>
      </c>
      <c r="J71" s="9"/>
    </row>
    <row r="72" spans="1:10" x14ac:dyDescent="0.3">
      <c r="A72" s="1"/>
      <c r="B72" s="17" t="s">
        <v>99</v>
      </c>
      <c r="C72" s="18" t="s">
        <v>93</v>
      </c>
      <c r="D72" s="18" t="s">
        <v>23</v>
      </c>
      <c r="E72" s="7">
        <v>45966</v>
      </c>
      <c r="F72" s="8">
        <v>90</v>
      </c>
      <c r="G72" s="21">
        <f t="shared" si="2"/>
        <v>46056</v>
      </c>
      <c r="H72" s="22">
        <f t="shared" ca="1" si="3"/>
        <v>2</v>
      </c>
      <c r="I72" s="25" t="str">
        <f ca="1">IF(Table35[[#This Row],[REMANING DAYS PENDING FOR CALIBRAION]]&gt;=15,"No Due",IF(Table35[[#This Row],[REMANING DAYS PENDING FOR CALIBRAION]]&gt;=0,"In Due","Over Due"))</f>
        <v>In Due</v>
      </c>
      <c r="J72" s="9"/>
    </row>
    <row r="73" spans="1:10" x14ac:dyDescent="0.3">
      <c r="A73" s="1"/>
      <c r="B73" s="17" t="s">
        <v>100</v>
      </c>
      <c r="C73" s="18" t="s">
        <v>93</v>
      </c>
      <c r="D73" s="18" t="s">
        <v>25</v>
      </c>
      <c r="E73" s="7">
        <v>45966</v>
      </c>
      <c r="F73" s="8">
        <v>90</v>
      </c>
      <c r="G73" s="21">
        <f t="shared" si="2"/>
        <v>46056</v>
      </c>
      <c r="H73" s="22">
        <f t="shared" ca="1" si="3"/>
        <v>2</v>
      </c>
      <c r="I73" s="25" t="str">
        <f ca="1">IF(Table35[[#This Row],[REMANING DAYS PENDING FOR CALIBRAION]]&gt;=15,"No Due",IF(Table35[[#This Row],[REMANING DAYS PENDING FOR CALIBRAION]]&gt;=0,"In Due","Over Due"))</f>
        <v>In Due</v>
      </c>
      <c r="J73" s="9"/>
    </row>
    <row r="74" spans="1:10" x14ac:dyDescent="0.3">
      <c r="A74" s="1"/>
      <c r="B74" s="17" t="s">
        <v>101</v>
      </c>
      <c r="C74" s="18" t="s">
        <v>93</v>
      </c>
      <c r="D74" s="18" t="s">
        <v>27</v>
      </c>
      <c r="E74" s="7">
        <v>45966</v>
      </c>
      <c r="F74" s="8">
        <v>90</v>
      </c>
      <c r="G74" s="21">
        <f t="shared" si="2"/>
        <v>46056</v>
      </c>
      <c r="H74" s="22">
        <f t="shared" ca="1" si="3"/>
        <v>2</v>
      </c>
      <c r="I74" s="25" t="str">
        <f ca="1">IF(Table35[[#This Row],[REMANING DAYS PENDING FOR CALIBRAION]]&gt;=15,"No Due",IF(Table35[[#This Row],[REMANING DAYS PENDING FOR CALIBRAION]]&gt;=0,"In Due","Over Due"))</f>
        <v>In Due</v>
      </c>
      <c r="J74" s="9"/>
    </row>
    <row r="75" spans="1:10" x14ac:dyDescent="0.3">
      <c r="A75" s="1"/>
      <c r="B75" s="17" t="s">
        <v>102</v>
      </c>
      <c r="C75" s="18" t="s">
        <v>93</v>
      </c>
      <c r="D75" s="18" t="s">
        <v>29</v>
      </c>
      <c r="E75" s="7">
        <v>45966</v>
      </c>
      <c r="F75" s="8">
        <v>90</v>
      </c>
      <c r="G75" s="21">
        <f t="shared" si="2"/>
        <v>46056</v>
      </c>
      <c r="H75" s="22">
        <f t="shared" ca="1" si="3"/>
        <v>2</v>
      </c>
      <c r="I75" s="25" t="str">
        <f ca="1">IF(Table35[[#This Row],[REMANING DAYS PENDING FOR CALIBRAION]]&gt;=15,"No Due",IF(Table35[[#This Row],[REMANING DAYS PENDING FOR CALIBRAION]]&gt;=0,"In Due","Over Due"))</f>
        <v>In Due</v>
      </c>
      <c r="J75" s="9"/>
    </row>
    <row r="76" spans="1:10" x14ac:dyDescent="0.3">
      <c r="A76" s="1"/>
      <c r="B76" s="17" t="s">
        <v>103</v>
      </c>
      <c r="C76" s="18" t="s">
        <v>93</v>
      </c>
      <c r="D76" s="18" t="s">
        <v>31</v>
      </c>
      <c r="E76" s="7">
        <v>45966</v>
      </c>
      <c r="F76" s="8">
        <v>90</v>
      </c>
      <c r="G76" s="21">
        <f t="shared" si="2"/>
        <v>46056</v>
      </c>
      <c r="H76" s="22">
        <f t="shared" ca="1" si="3"/>
        <v>2</v>
      </c>
      <c r="I76" s="25" t="str">
        <f ca="1">IF(Table35[[#This Row],[REMANING DAYS PENDING FOR CALIBRAION]]&gt;=15,"No Due",IF(Table35[[#This Row],[REMANING DAYS PENDING FOR CALIBRAION]]&gt;=0,"In Due","Over Due"))</f>
        <v>In Due</v>
      </c>
      <c r="J76" s="9"/>
    </row>
    <row r="77" spans="1:10" x14ac:dyDescent="0.3">
      <c r="A77" s="1"/>
      <c r="B77" s="17" t="s">
        <v>104</v>
      </c>
      <c r="C77" s="18" t="s">
        <v>93</v>
      </c>
      <c r="D77" s="18" t="s">
        <v>33</v>
      </c>
      <c r="E77" s="7">
        <v>45966</v>
      </c>
      <c r="F77" s="8">
        <v>90</v>
      </c>
      <c r="G77" s="21">
        <f t="shared" si="2"/>
        <v>46056</v>
      </c>
      <c r="H77" s="22">
        <f t="shared" ca="1" si="3"/>
        <v>2</v>
      </c>
      <c r="I77" s="25" t="str">
        <f ca="1">IF(Table35[[#This Row],[REMANING DAYS PENDING FOR CALIBRAION]]&gt;=15,"No Due",IF(Table35[[#This Row],[REMANING DAYS PENDING FOR CALIBRAION]]&gt;=0,"In Due","Over Due"))</f>
        <v>In Due</v>
      </c>
      <c r="J77" s="9"/>
    </row>
    <row r="78" spans="1:10" x14ac:dyDescent="0.3">
      <c r="A78" s="1"/>
      <c r="B78" s="17" t="s">
        <v>105</v>
      </c>
      <c r="C78" s="18" t="s">
        <v>93</v>
      </c>
      <c r="D78" s="18" t="s">
        <v>35</v>
      </c>
      <c r="E78" s="7">
        <v>45966</v>
      </c>
      <c r="F78" s="8">
        <v>90</v>
      </c>
      <c r="G78" s="21">
        <f t="shared" si="2"/>
        <v>46056</v>
      </c>
      <c r="H78" s="22">
        <f t="shared" ca="1" si="3"/>
        <v>2</v>
      </c>
      <c r="I78" s="25" t="str">
        <f ca="1">IF(Table35[[#This Row],[REMANING DAYS PENDING FOR CALIBRAION]]&gt;=15,"No Due",IF(Table35[[#This Row],[REMANING DAYS PENDING FOR CALIBRAION]]&gt;=0,"In Due","Over Due"))</f>
        <v>In Due</v>
      </c>
      <c r="J78" s="9"/>
    </row>
    <row r="79" spans="1:10" x14ac:dyDescent="0.3">
      <c r="A79" s="1"/>
      <c r="B79" s="17" t="s">
        <v>106</v>
      </c>
      <c r="C79" s="18" t="s">
        <v>93</v>
      </c>
      <c r="D79" s="18" t="s">
        <v>37</v>
      </c>
      <c r="E79" s="7">
        <v>46040</v>
      </c>
      <c r="F79" s="8">
        <v>90</v>
      </c>
      <c r="G79" s="21">
        <f t="shared" si="2"/>
        <v>46130</v>
      </c>
      <c r="H79" s="22">
        <f t="shared" ca="1" si="3"/>
        <v>76</v>
      </c>
      <c r="I79" s="25" t="str">
        <f ca="1">IF(Table35[[#This Row],[REMANING DAYS PENDING FOR CALIBRAION]]&gt;=15,"No Due",IF(Table35[[#This Row],[REMANING DAYS PENDING FOR CALIBRAION]]&gt;=0,"In Due","Over Due"))</f>
        <v>No Due</v>
      </c>
      <c r="J79" s="9"/>
    </row>
    <row r="80" spans="1:10" x14ac:dyDescent="0.3">
      <c r="A80" s="1"/>
      <c r="B80" s="17" t="s">
        <v>107</v>
      </c>
      <c r="C80" s="18" t="s">
        <v>93</v>
      </c>
      <c r="D80" s="18" t="s">
        <v>39</v>
      </c>
      <c r="E80" s="7">
        <v>46040</v>
      </c>
      <c r="F80" s="8">
        <v>90</v>
      </c>
      <c r="G80" s="21">
        <f t="shared" si="2"/>
        <v>46130</v>
      </c>
      <c r="H80" s="22">
        <f t="shared" ca="1" si="3"/>
        <v>76</v>
      </c>
      <c r="I80" s="25" t="str">
        <f ca="1">IF(Table35[[#This Row],[REMANING DAYS PENDING FOR CALIBRAION]]&gt;=15,"No Due",IF(Table35[[#This Row],[REMANING DAYS PENDING FOR CALIBRAION]]&gt;=0,"In Due","Over Due"))</f>
        <v>No Due</v>
      </c>
      <c r="J80" s="9"/>
    </row>
    <row r="81" spans="1:10" x14ac:dyDescent="0.3">
      <c r="A81" s="1"/>
      <c r="B81" s="17" t="s">
        <v>108</v>
      </c>
      <c r="C81" s="18" t="s">
        <v>93</v>
      </c>
      <c r="D81" s="18" t="s">
        <v>41</v>
      </c>
      <c r="E81" s="7">
        <v>46040</v>
      </c>
      <c r="F81" s="8">
        <v>90</v>
      </c>
      <c r="G81" s="21">
        <f t="shared" si="2"/>
        <v>46130</v>
      </c>
      <c r="H81" s="22">
        <f t="shared" ca="1" si="3"/>
        <v>76</v>
      </c>
      <c r="I81" s="25" t="str">
        <f ca="1">IF(Table35[[#This Row],[REMANING DAYS PENDING FOR CALIBRAION]]&gt;=15,"No Due",IF(Table35[[#This Row],[REMANING DAYS PENDING FOR CALIBRAION]]&gt;=0,"In Due","Over Due"))</f>
        <v>No Due</v>
      </c>
      <c r="J81" s="9"/>
    </row>
    <row r="82" spans="1:10" x14ac:dyDescent="0.3">
      <c r="A82" s="1"/>
      <c r="B82" s="17" t="s">
        <v>109</v>
      </c>
      <c r="C82" s="18" t="s">
        <v>93</v>
      </c>
      <c r="D82" s="18" t="s">
        <v>43</v>
      </c>
      <c r="E82" s="7">
        <v>46040</v>
      </c>
      <c r="F82" s="8">
        <v>90</v>
      </c>
      <c r="G82" s="21">
        <f t="shared" si="2"/>
        <v>46130</v>
      </c>
      <c r="H82" s="22">
        <f t="shared" ca="1" si="3"/>
        <v>76</v>
      </c>
      <c r="I82" s="25" t="str">
        <f ca="1">IF(Table35[[#This Row],[REMANING DAYS PENDING FOR CALIBRAION]]&gt;=15,"No Due",IF(Table35[[#This Row],[REMANING DAYS PENDING FOR CALIBRAION]]&gt;=0,"In Due","Over Due"))</f>
        <v>No Due</v>
      </c>
      <c r="J82" s="9"/>
    </row>
    <row r="83" spans="1:10" x14ac:dyDescent="0.3">
      <c r="A83" s="1"/>
      <c r="B83" s="17" t="s">
        <v>110</v>
      </c>
      <c r="C83" s="18" t="s">
        <v>93</v>
      </c>
      <c r="D83" s="18" t="s">
        <v>45</v>
      </c>
      <c r="E83" s="7">
        <v>46040</v>
      </c>
      <c r="F83" s="8">
        <v>90</v>
      </c>
      <c r="G83" s="21">
        <f t="shared" si="2"/>
        <v>46130</v>
      </c>
      <c r="H83" s="22">
        <f t="shared" ca="1" si="3"/>
        <v>76</v>
      </c>
      <c r="I83" s="25" t="str">
        <f ca="1">IF(Table35[[#This Row],[REMANING DAYS PENDING FOR CALIBRAION]]&gt;=15,"No Due",IF(Table35[[#This Row],[REMANING DAYS PENDING FOR CALIBRAION]]&gt;=0,"In Due","Over Due"))</f>
        <v>No Due</v>
      </c>
      <c r="J83" s="9"/>
    </row>
    <row r="84" spans="1:10" x14ac:dyDescent="0.3">
      <c r="A84" s="1"/>
      <c r="B84" s="17" t="s">
        <v>111</v>
      </c>
      <c r="C84" s="18" t="s">
        <v>93</v>
      </c>
      <c r="D84" s="18" t="s">
        <v>47</v>
      </c>
      <c r="E84" s="7">
        <v>46040</v>
      </c>
      <c r="F84" s="8">
        <v>90</v>
      </c>
      <c r="G84" s="21">
        <f t="shared" si="2"/>
        <v>46130</v>
      </c>
      <c r="H84" s="22">
        <f t="shared" ca="1" si="3"/>
        <v>76</v>
      </c>
      <c r="I84" s="25" t="str">
        <f ca="1">IF(Table35[[#This Row],[REMANING DAYS PENDING FOR CALIBRAION]]&gt;=15,"No Due",IF(Table35[[#This Row],[REMANING DAYS PENDING FOR CALIBRAION]]&gt;=0,"In Due","Over Due"))</f>
        <v>No Due</v>
      </c>
      <c r="J84" s="9"/>
    </row>
    <row r="85" spans="1:10" x14ac:dyDescent="0.3">
      <c r="A85" s="1"/>
      <c r="B85" s="19" t="s">
        <v>112</v>
      </c>
      <c r="C85" s="20" t="s">
        <v>93</v>
      </c>
      <c r="D85" s="20" t="s">
        <v>49</v>
      </c>
      <c r="E85" s="11">
        <v>46040</v>
      </c>
      <c r="F85" s="12">
        <v>90</v>
      </c>
      <c r="G85" s="23">
        <f t="shared" si="2"/>
        <v>46130</v>
      </c>
      <c r="H85" s="24">
        <f t="shared" ca="1" si="3"/>
        <v>76</v>
      </c>
      <c r="I85" s="26" t="str">
        <f ca="1">IF(Table35[[#This Row],[REMANING DAYS PENDING FOR CALIBRAION]]&gt;=15,"No Due",IF(Table35[[#This Row],[REMANING DAYS PENDING FOR CALIBRAION]]&gt;=0,"In Due","Over Due"))</f>
        <v>No Due</v>
      </c>
      <c r="J85" s="13"/>
    </row>
    <row r="86" spans="1:10" x14ac:dyDescent="0.3">
      <c r="C86" s="14"/>
      <c r="E86" s="15"/>
      <c r="G86" s="15"/>
      <c r="H86" s="16"/>
      <c r="I86" s="16"/>
    </row>
    <row r="89" spans="1:10" x14ac:dyDescent="0.3">
      <c r="C89" s="15"/>
    </row>
    <row r="91" spans="1:10" x14ac:dyDescent="0.3">
      <c r="D91" s="15"/>
    </row>
  </sheetData>
  <sheetProtection algorithmName="SHA-512" hashValue="PI6mrOGpp0nNU+gl4nmuqHLZscj/pQLhuG771MW08A0aSqN0HJWPVLANCm9+7kwReK+d43efJwN9hykLLeT+VA==" saltValue="CHWTIkVD//j5XMiBNDuhtw==" spinCount="100000" sheet="1" scenarios="1" autoFilter="0"/>
  <conditionalFormatting sqref="I6:I85">
    <cfRule type="containsText" dxfId="13" priority="1" operator="containsText" text="Over Due">
      <formula>NOT(ISERROR(SEARCH("Over Due",I6)))</formula>
    </cfRule>
    <cfRule type="containsText" dxfId="12" priority="2" operator="containsText" text="In Due">
      <formula>NOT(ISERROR(SEARCH("In Due",I6)))</formula>
    </cfRule>
    <cfRule type="containsText" dxfId="11" priority="3" operator="containsText" text="No Due">
      <formula>NOT(ISERROR(SEARCH("No Due",I6)))</formula>
    </cfRule>
  </conditionalFormatting>
  <pageMargins left="0.7" right="0.7" top="0.75" bottom="0.75" header="0.3" footer="0.3"/>
  <drawing r:id="rId1"/>
  <tableParts count="1">
    <tablePart r:id="rId2"/>
  </tableParts>
  <extLst>
    <ext xmlns:x15="http://schemas.microsoft.com/office/spreadsheetml/2010/11/main" uri="{3A4CF648-6AED-40f4-86FF-DC5316D8AED3}">
      <x14:slicerList xmlns:x14="http://schemas.microsoft.com/office/spreadsheetml/2009/9/main">
        <x14:slicer r:id="rId3"/>
      </x14:slicerList>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dc:creator>
  <cp:lastModifiedBy>izharul haque</cp:lastModifiedBy>
  <dcterms:created xsi:type="dcterms:W3CDTF">2015-06-05T18:17:20Z</dcterms:created>
  <dcterms:modified xsi:type="dcterms:W3CDTF">2026-02-01T02:12:32Z</dcterms:modified>
</cp:coreProperties>
</file>